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EMD TECCHER\Downloads\"/>
    </mc:Choice>
  </mc:AlternateContent>
  <xr:revisionPtr revIDLastSave="0" documentId="13_ncr:1_{92FEF005-4A72-4549-A5CD-4AEDFCB615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1" l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96" i="1"/>
  <c r="G146" i="1"/>
  <c r="G145" i="1"/>
  <c r="G144" i="1"/>
  <c r="G143" i="1"/>
  <c r="G142" i="1"/>
  <c r="G141" i="1"/>
  <c r="G196" i="1" l="1"/>
  <c r="G46" i="1"/>
  <c r="G47" i="1"/>
  <c r="G48" i="1"/>
  <c r="G49" i="1"/>
  <c r="G45" i="1"/>
  <c r="G50" i="1" l="1"/>
  <c r="G170" i="1"/>
  <c r="G87" i="1"/>
  <c r="G88" i="1"/>
  <c r="G89" i="1"/>
  <c r="G90" i="1"/>
  <c r="G91" i="1"/>
  <c r="G92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8" i="1"/>
  <c r="G139" i="1"/>
  <c r="G140" i="1"/>
  <c r="G147" i="1"/>
  <c r="G86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52" i="1"/>
  <c r="G148" i="1" l="1"/>
  <c r="G25" i="1"/>
  <c r="G41" i="1"/>
  <c r="G4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43" i="1" l="1"/>
</calcChain>
</file>

<file path=xl/sharedStrings.xml><?xml version="1.0" encoding="utf-8"?>
<sst xmlns="http://schemas.openxmlformats.org/spreadsheetml/2006/main" count="545" uniqueCount="192">
  <si>
    <t>Հաստատում եմ</t>
  </si>
  <si>
    <t>ÐÐ å»ï³Ï³Ý µÛáõç»Ç ÙÇçáóÝ»ñÇ Ñ³ßíÇÝ Çñ³Ï³Ý³óíáÕ</t>
  </si>
  <si>
    <t>ØÇç³ÝóÇÏ Ïá¹Á` Áëï  CPV      ¹³ë³Ï³ñ·Ù³Ý</t>
  </si>
  <si>
    <t>¶ÝÙ³Ý ³é³ñÏ³</t>
  </si>
  <si>
    <t>¶ÝÙ³Ý Ó¨ (ÁÝÃ³ó³Ï³ñ·)</t>
  </si>
  <si>
    <t>â³÷Ù³Ý ÙÇ³íáñÁ</t>
  </si>
  <si>
    <t>ÙÇ³íáñÇ ·ÇÝÁ</t>
  </si>
  <si>
    <t>ՄԱ</t>
  </si>
  <si>
    <t>հատ</t>
  </si>
  <si>
    <t>կգ</t>
  </si>
  <si>
    <t>ԾԱՌԱՅՈՒԹՅՈՒՆՆԵՐ</t>
  </si>
  <si>
    <t>Խնձոր</t>
  </si>
  <si>
    <t xml:space="preserve">    ԳՆՈՒՄՆԵՐԻ ՊԼԱՆ</t>
  </si>
  <si>
    <t xml:space="preserve">          Արմավիրի մարզի &lt;&lt;Հովտամեջի միջնակարգ ¹åñáó&gt;&gt; ՊՈԱԿ</t>
  </si>
  <si>
    <t xml:space="preserve">Ծրագիրը՝ </t>
  </si>
  <si>
    <t>Անվանումը՝  Հանրակրթություն</t>
  </si>
  <si>
    <t>Պատվիրատուն՝  &lt;&lt;Հովտամեջի միջնակարգ ¹åñáó&gt;&gt; ՊՈԱԿ</t>
  </si>
  <si>
    <t>Աղ</t>
  </si>
  <si>
    <t>Բրինձ</t>
  </si>
  <si>
    <t>Գազար</t>
  </si>
  <si>
    <t>Կաղամբ</t>
  </si>
  <si>
    <t>Կարտոֆիլ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</si>
  <si>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</si>
  <si>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</si>
  <si>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</si>
  <si>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</si>
  <si>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</si>
  <si>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</si>
  <si>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</si>
  <si>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Տոմատի մածուկ</t>
  </si>
  <si>
    <t>65310000</t>
  </si>
  <si>
    <t>էներգետիկ ծառայություններ</t>
  </si>
  <si>
    <t>դրամ</t>
  </si>
  <si>
    <t>65000000</t>
  </si>
  <si>
    <t>Կոմունալ ծառայություններ</t>
  </si>
  <si>
    <t>79631300</t>
  </si>
  <si>
    <t>Քանակը</t>
  </si>
  <si>
    <t>Գումարը/հազար դրամ/</t>
  </si>
  <si>
    <t>Կապի ծառայություններ</t>
  </si>
  <si>
    <t>65200000</t>
  </si>
  <si>
    <t>բնական գազի մատակարարում</t>
  </si>
  <si>
    <t>ընդամենը</t>
  </si>
  <si>
    <t>Արևածաղկի ձեթ</t>
  </si>
  <si>
    <t>Բազուկ</t>
  </si>
  <si>
    <t>Հավի կրծքամիս</t>
  </si>
  <si>
    <t>Մածուն</t>
  </si>
  <si>
    <t xml:space="preserve">     </t>
  </si>
  <si>
    <t>Համակարգչային ծառայություն</t>
  </si>
  <si>
    <t>Աշխատակազմի մասնագիտական զարգացման ծառայություն</t>
  </si>
  <si>
    <t>Տեղեկատվական ծառայություններ</t>
  </si>
  <si>
    <t xml:space="preserve"> - Ընդհանուր բնույթի այլ ծառայություններ</t>
  </si>
  <si>
    <r>
      <t>Մասնագիտական</t>
    </r>
    <r>
      <rPr>
        <sz val="12"/>
        <color theme="1"/>
        <rFont val="Arial LatArm"/>
        <family val="2"/>
      </rPr>
      <t xml:space="preserve"> </t>
    </r>
    <r>
      <rPr>
        <sz val="12"/>
        <color theme="1"/>
        <rFont val="Arial"/>
        <family val="2"/>
        <charset val="204"/>
      </rPr>
      <t>ծառայություններ</t>
    </r>
  </si>
  <si>
    <t>Շենքերի և կառույցների ընթացիկ նորոգում և պահպանում</t>
  </si>
  <si>
    <t>այլ շինարարական նյութեր</t>
  </si>
  <si>
    <t>Լվացարանի ծորակ</t>
  </si>
  <si>
    <t>Ճկուն խողովակ 40սմ</t>
  </si>
  <si>
    <t>Մալուխի ամրակ</t>
  </si>
  <si>
    <t>Հոսանքի անջատիչ</t>
  </si>
  <si>
    <t>Մալուխ 2*1.5</t>
  </si>
  <si>
    <t>Պտուտակահանի գլխիկ</t>
  </si>
  <si>
    <t>Կտրող քար</t>
  </si>
  <si>
    <t>Բրիլոկ /նշումով/</t>
  </si>
  <si>
    <t>Զագլուշկա 1/2</t>
  </si>
  <si>
    <t>Լուծիչ/ ռաստվարիծել/ 1լ</t>
  </si>
  <si>
    <t>Յուղաներկ 2.7կգ /Կռասավա/</t>
  </si>
  <si>
    <t>Նիտրո ներկ 0.75կգ /Գենչ/</t>
  </si>
  <si>
    <t>Վրձին</t>
  </si>
  <si>
    <r>
      <t xml:space="preserve">Էլեկտրոդ 3.25մմ </t>
    </r>
    <r>
      <rPr>
        <sz val="12"/>
        <color theme="1"/>
        <rFont val="Microsoft Sans Serif"/>
        <family val="2"/>
        <charset val="204"/>
      </rPr>
      <t>AMA</t>
    </r>
  </si>
  <si>
    <t>Շուռուպ 3.5*25 սև</t>
  </si>
  <si>
    <t>Սոսինձ ՄԴՖ 500մլ</t>
  </si>
  <si>
    <t>Տոպրակ ցելոֆան 45*65</t>
  </si>
  <si>
    <t>Բոլտ 6*60 կահույքի</t>
  </si>
  <si>
    <r>
      <t xml:space="preserve">Գիպսոնիտ 30կգ </t>
    </r>
    <r>
      <rPr>
        <sz val="12"/>
        <color theme="1"/>
        <rFont val="Microsoft Sans Serif"/>
        <family val="2"/>
        <charset val="204"/>
      </rPr>
      <t>VARPET</t>
    </r>
  </si>
  <si>
    <r>
      <t xml:space="preserve">Գայկա </t>
    </r>
    <r>
      <rPr>
        <sz val="12"/>
        <color theme="1"/>
        <rFont val="Microsoft Sans Serif"/>
        <family val="2"/>
        <charset val="204"/>
      </rPr>
      <t>M6-10</t>
    </r>
  </si>
  <si>
    <r>
      <t xml:space="preserve">Գայկա Շայբա 8*20 Իզոլենտ 1 0մ </t>
    </r>
    <r>
      <rPr>
        <sz val="12"/>
        <color theme="1"/>
        <rFont val="Microsoft Sans Serif"/>
        <family val="2"/>
        <charset val="204"/>
      </rPr>
      <t>VINI</t>
    </r>
  </si>
  <si>
    <r>
      <t xml:space="preserve">Իզոլենտ 10մ </t>
    </r>
    <r>
      <rPr>
        <sz val="12"/>
        <color theme="1"/>
        <rFont val="Microsoft Sans Serif"/>
        <family val="2"/>
        <charset val="204"/>
      </rPr>
      <t>VINI</t>
    </r>
  </si>
  <si>
    <t>Միջուկ դռան փ-նի 90մմ</t>
  </si>
  <si>
    <r>
      <t>Մեխանիզմ դռան փ–նի 155</t>
    </r>
    <r>
      <rPr>
        <sz val="12"/>
        <color theme="1"/>
        <rFont val="Microsoft Sans Serif"/>
        <family val="2"/>
        <charset val="204"/>
      </rPr>
      <t>P-3 5</t>
    </r>
    <r>
      <rPr>
        <sz val="12"/>
        <color theme="1"/>
        <rFont val="Trebuchet MS"/>
        <family val="2"/>
        <charset val="204"/>
      </rPr>
      <t xml:space="preserve">մմ </t>
    </r>
    <r>
      <rPr>
        <sz val="12"/>
        <color theme="1"/>
        <rFont val="Microsoft Sans Serif"/>
        <family val="2"/>
        <charset val="204"/>
      </rPr>
      <t>KALE</t>
    </r>
  </si>
  <si>
    <t>Մեխանիզմ բաչոկի+պապ. տա կից 2տ սեղմովի</t>
  </si>
  <si>
    <t>Մեխանիզմ բաչոկի+պապ. տա կից 2տ սեղմովի նիկել</t>
  </si>
  <si>
    <r>
      <t xml:space="preserve">Փական կախովի 75մմ </t>
    </r>
    <r>
      <rPr>
        <sz val="12"/>
        <color theme="1"/>
        <rFont val="Microsoft Sans Serif"/>
        <family val="2"/>
        <charset val="204"/>
      </rPr>
      <t>GUSAMI</t>
    </r>
  </si>
  <si>
    <r>
      <t xml:space="preserve">Փական ջրի </t>
    </r>
    <r>
      <rPr>
        <sz val="12"/>
        <color theme="1"/>
        <rFont val="Microsoft Sans Serif"/>
        <family val="2"/>
        <charset val="204"/>
      </rPr>
      <t>S2025*2025 GA</t>
    </r>
  </si>
  <si>
    <r>
      <t xml:space="preserve">Կցամաս Ֆիտինգ տրայնիկ </t>
    </r>
    <r>
      <rPr>
        <sz val="12"/>
        <color theme="1"/>
        <rFont val="Microsoft Sans Serif"/>
        <family val="2"/>
        <charset val="204"/>
      </rPr>
      <t>T20 25*3/4F*2025</t>
    </r>
  </si>
  <si>
    <r>
      <t xml:space="preserve">Կցամաս Ֆիտինգ անցում </t>
    </r>
    <r>
      <rPr>
        <sz val="12"/>
        <color theme="1"/>
        <rFont val="Microsoft Sans Serif"/>
        <family val="2"/>
        <charset val="204"/>
      </rPr>
      <t>S162 0*3/4F</t>
    </r>
  </si>
  <si>
    <r>
      <t>Զագլուշկա բրոնզ 1/2</t>
    </r>
    <r>
      <rPr>
        <sz val="12"/>
        <color theme="1"/>
        <rFont val="Microsoft Sans Serif"/>
        <family val="2"/>
        <charset val="204"/>
      </rPr>
      <t>F RUSSIA</t>
    </r>
  </si>
  <si>
    <t>տուփ</t>
  </si>
  <si>
    <t>մ</t>
  </si>
  <si>
    <t xml:space="preserve"> - Գրասենյակային նյութեր և հագուստ</t>
  </si>
  <si>
    <t>պապկա կոշտ</t>
  </si>
  <si>
    <t>ֆայլով պապկա</t>
  </si>
  <si>
    <t>գրիչներ</t>
  </si>
  <si>
    <t>շտրիխ</t>
  </si>
  <si>
    <t>պայմանագրեր</t>
  </si>
  <si>
    <t>խմբակի մատյան</t>
  </si>
  <si>
    <t>հաճախումների մատյան</t>
  </si>
  <si>
    <t>կավիճ</t>
  </si>
  <si>
    <t>քանոն</t>
  </si>
  <si>
    <t>բաց թողնված ժամեր</t>
  </si>
  <si>
    <t>ֆայլ</t>
  </si>
  <si>
    <t>մարկեր</t>
  </si>
  <si>
    <t>սոսինձ</t>
  </si>
  <si>
    <t>ամրակ</t>
  </si>
  <si>
    <t>նշումի թուղթ</t>
  </si>
  <si>
    <t>գունավոր թուղթ Ա4 250հ</t>
  </si>
  <si>
    <t>ջրաներկ</t>
  </si>
  <si>
    <t>գուաշ 12գ</t>
  </si>
  <si>
    <t>գիրք գրասենյակային</t>
  </si>
  <si>
    <t>տետր</t>
  </si>
  <si>
    <t>մատիտ գունավոր</t>
  </si>
  <si>
    <t>սև մատիտ</t>
  </si>
  <si>
    <t>դրոշ գաբարդին</t>
  </si>
  <si>
    <t>թուղթ Ա5</t>
  </si>
  <si>
    <t>մկրատ</t>
  </si>
  <si>
    <t>ֆլեշկա</t>
  </si>
  <si>
    <t>գունավոր գրիչներ 12գ</t>
  </si>
  <si>
    <t>սկոբա</t>
  </si>
  <si>
    <t xml:space="preserve">Դարակաշար </t>
  </si>
  <si>
    <t>ստեպլեր</t>
  </si>
  <si>
    <t>սկոչ</t>
  </si>
  <si>
    <t>ռեգիստր</t>
  </si>
  <si>
    <t>թուղթ Ա4</t>
  </si>
  <si>
    <t>գունավոր թուղթ</t>
  </si>
  <si>
    <t>պապկա</t>
  </si>
  <si>
    <t>ֆլիպչարտ</t>
  </si>
  <si>
    <t>պապկա թղթե</t>
  </si>
  <si>
    <t>դրոշ</t>
  </si>
  <si>
    <t>սոսինձ չոր</t>
  </si>
  <si>
    <t>գիրք</t>
  </si>
  <si>
    <t>փաստաթղթերի մուտքի մատյան</t>
  </si>
  <si>
    <t>թենիսի շառ</t>
  </si>
  <si>
    <t>ձևաթղթեր</t>
  </si>
  <si>
    <t>ստվարաթուղթ</t>
  </si>
  <si>
    <t>պայմանագիր</t>
  </si>
  <si>
    <t>Հատուկ նպատակային նյութեր</t>
  </si>
  <si>
    <t>ժավել 5լ</t>
  </si>
  <si>
    <t>ժանգ մաքրող հեղուկ</t>
  </si>
  <si>
    <t>ավել</t>
  </si>
  <si>
    <t>ռետիբնե ձեռնոց</t>
  </si>
  <si>
    <t>Զուգարանի խոզանակ</t>
  </si>
  <si>
    <t>զուգարանի թուղթ</t>
  </si>
  <si>
    <t>ժավել</t>
  </si>
  <si>
    <t>շոր հատակի</t>
  </si>
  <si>
    <t>ապակու հեղուկ</t>
  </si>
  <si>
    <t>հեղուկ օճառ</t>
  </si>
  <si>
    <t>խոնավ անձեռոցիկ</t>
  </si>
  <si>
    <t>ջնջոց սեղանի   փոքր</t>
  </si>
  <si>
    <t>գոգաթիակ</t>
  </si>
  <si>
    <t>էլ. լամպ  100 վոլտ</t>
  </si>
  <si>
    <t>մաքրիչ միջոց</t>
  </si>
  <si>
    <t>հատ/լ</t>
  </si>
  <si>
    <t>անձեռոցիկ</t>
  </si>
  <si>
    <t>թաց անձեռոցիկ</t>
  </si>
  <si>
    <t>այլ հատուկ նպատակային նյութեր</t>
  </si>
  <si>
    <t>ՍՆՈՒՆԴ</t>
  </si>
  <si>
    <t>Ողևորափոխադրման մասնագիտական  ծառայություններ</t>
  </si>
  <si>
    <t>ԳՀ</t>
  </si>
  <si>
    <t>Տնօրեն՝ ________Լ․ Նավասարդյան</t>
  </si>
  <si>
    <t>ՍՆՈՒՆԴ/2</t>
  </si>
  <si>
    <t>Բանան</t>
  </si>
  <si>
    <t>Բուլկի</t>
  </si>
  <si>
    <t>Յոգուրտ</t>
  </si>
  <si>
    <t>05.09.2025թ.</t>
  </si>
  <si>
    <t>թղթապանակ ամրակով</t>
  </si>
  <si>
    <t>դասամատյան</t>
  </si>
  <si>
    <t>սոսինձ հեղուկ</t>
  </si>
  <si>
    <t>կազմ</t>
  </si>
  <si>
    <t>ռետին</t>
  </si>
  <si>
    <t>սրիչ</t>
  </si>
  <si>
    <t>զարգացնող և հոգեշտկող Արտ վաժութ․ ժողովածու</t>
  </si>
  <si>
    <t>հույզեր և իրավիճակներ</t>
  </si>
  <si>
    <t>մոտորիկայի զարգացում</t>
  </si>
  <si>
    <t>ուշադրության զարգացում</t>
  </si>
  <si>
    <t>button idea</t>
  </si>
  <si>
    <t>intellingence turntable</t>
  </si>
  <si>
    <t>խոսող այբուբեն</t>
  </si>
  <si>
    <t>ուսուցողական պատկերներ</t>
  </si>
  <si>
    <t>փայտե տախտակ</t>
  </si>
  <si>
    <t>փայտե խաղ՝մաթեմատիկական քարտերով</t>
  </si>
  <si>
    <t>խաղաթերապիա</t>
  </si>
  <si>
    <t>զարգացնող թղթապանակ 2</t>
  </si>
  <si>
    <t>գտիր տարբերությունը</t>
  </si>
  <si>
    <t xml:space="preserve"> տրամաբանության զարգացում</t>
  </si>
  <si>
    <t>սովորում ենք հարցեր տալ</t>
  </si>
  <si>
    <t>պատասխանել հարցերին</t>
  </si>
  <si>
    <t>լավ է թե՞ վատ</t>
  </si>
  <si>
    <t xml:space="preserve">fishing game </t>
  </si>
  <si>
    <t xml:space="preserve"> բառատառ</t>
  </si>
  <si>
    <t>Հատուկ նպատակային նյութեր/ԿՐԹԱԿԱՆ ԽԱՂԵՐ</t>
  </si>
  <si>
    <t>ուսուցողական քարտերի հավաքածու-փայտե</t>
  </si>
  <si>
    <t>ուսուցողական տրամաբանական փայտե խաղ</t>
  </si>
  <si>
    <t>սեղանի տրամաբանական խաղ(բառակազմիկ)</t>
  </si>
  <si>
    <t>փազլ-խաղ (հոյզեր)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</si>
</sst>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8"/>
      <name val="Arial AM"/>
      <family val="2"/>
    </font>
    <font>
      <sz val="9"/>
      <name val="Arial AM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 AM"/>
      <family val="2"/>
    </font>
    <font>
      <b/>
      <sz val="8"/>
      <name val="Arial LatArm"/>
      <family val="2"/>
    </font>
    <font>
      <sz val="8"/>
      <name val="Arial LatArm"/>
      <family val="2"/>
    </font>
    <font>
      <sz val="9"/>
      <name val="Arial LatArm"/>
      <family val="2"/>
    </font>
    <font>
      <sz val="11"/>
      <name val="Arial LatArm"/>
      <family val="2"/>
    </font>
    <font>
      <b/>
      <sz val="10"/>
      <name val="Arial LatArm"/>
      <family val="2"/>
    </font>
    <font>
      <sz val="14"/>
      <name val="Arial LatArm"/>
      <family val="2"/>
    </font>
    <font>
      <sz val="8"/>
      <name val="Calibri"/>
      <family val="2"/>
      <charset val="204"/>
      <scheme val="minor"/>
    </font>
    <font>
      <b/>
      <sz val="11"/>
      <name val="GHEA Grapalat"/>
      <family val="3"/>
    </font>
    <font>
      <sz val="12"/>
      <name val="Arial AM"/>
      <family val="2"/>
    </font>
    <font>
      <sz val="12"/>
      <color theme="1"/>
      <name val="Arial"/>
      <family val="2"/>
      <charset val="204"/>
    </font>
    <font>
      <sz val="12"/>
      <color theme="1"/>
      <name val="Arial LatArm"/>
      <family val="2"/>
    </font>
    <font>
      <sz val="12"/>
      <color theme="1"/>
      <name val="Trebuchet MS"/>
      <family val="2"/>
      <charset val="204"/>
    </font>
    <font>
      <sz val="12"/>
      <color theme="1"/>
      <name val="Microsoft Sans Serif"/>
      <family val="2"/>
      <charset val="204"/>
    </font>
    <font>
      <b/>
      <sz val="11"/>
      <name val="Arial LatArm"/>
      <family val="2"/>
    </font>
    <font>
      <sz val="12"/>
      <name val="Arial LatArm"/>
      <family val="2"/>
    </font>
    <font>
      <b/>
      <sz val="12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 applyAlignment="1">
      <alignment wrapText="1"/>
    </xf>
    <xf numFmtId="0" fontId="7" fillId="0" borderId="1" xfId="2" applyFont="1" applyBorder="1" applyAlignment="1">
      <alignment vertical="center"/>
    </xf>
    <xf numFmtId="0" fontId="10" fillId="3" borderId="1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wrapText="1"/>
    </xf>
    <xf numFmtId="0" fontId="7" fillId="2" borderId="0" xfId="0" applyFont="1" applyFill="1" applyAlignment="1">
      <alignment horizontal="center" vertical="top" wrapText="1"/>
    </xf>
    <xf numFmtId="0" fontId="7" fillId="2" borderId="1" xfId="2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/>
    <xf numFmtId="0" fontId="5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9" fillId="2" borderId="1" xfId="2" applyFont="1" applyFill="1" applyBorder="1" applyAlignment="1">
      <alignment horizontal="left" vertical="center" wrapText="1"/>
    </xf>
    <xf numFmtId="0" fontId="19" fillId="2" borderId="1" xfId="2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20" fillId="2" borderId="0" xfId="0" applyFont="1" applyFill="1" applyAlignment="1">
      <alignment horizontal="left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right"/>
    </xf>
    <xf numFmtId="0" fontId="20" fillId="0" borderId="0" xfId="0" applyFont="1" applyAlignment="1">
      <alignment horizontal="right" vertical="center" wrapText="1"/>
    </xf>
    <xf numFmtId="0" fontId="20" fillId="2" borderId="1" xfId="2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horizontal="center" wrapText="1"/>
    </xf>
    <xf numFmtId="0" fontId="20" fillId="0" borderId="1" xfId="2" applyFont="1" applyBorder="1" applyAlignment="1">
      <alignment horizontal="center" wrapText="1"/>
    </xf>
    <xf numFmtId="0" fontId="20" fillId="0" borderId="1" xfId="2" applyFont="1" applyBorder="1" applyAlignment="1">
      <alignment horizontal="right" wrapText="1"/>
    </xf>
    <xf numFmtId="0" fontId="21" fillId="2" borderId="1" xfId="2" applyFont="1" applyFill="1" applyBorder="1" applyAlignment="1">
      <alignment horizontal="left" vertical="center"/>
    </xf>
    <xf numFmtId="0" fontId="21" fillId="2" borderId="1" xfId="2" applyFont="1" applyFill="1" applyBorder="1" applyAlignment="1">
      <alignment horizontal="center"/>
    </xf>
    <xf numFmtId="0" fontId="21" fillId="3" borderId="1" xfId="2" applyFont="1" applyFill="1" applyBorder="1" applyAlignment="1">
      <alignment horizontal="center"/>
    </xf>
    <xf numFmtId="0" fontId="21" fillId="3" borderId="1" xfId="2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left" vertical="center" wrapText="1"/>
    </xf>
    <xf numFmtId="0" fontId="20" fillId="2" borderId="0" xfId="1" applyFont="1" applyFill="1" applyAlignment="1">
      <alignment horizontal="center"/>
    </xf>
    <xf numFmtId="0" fontId="2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11" fillId="0" borderId="0" xfId="2" applyFont="1" applyAlignment="1">
      <alignment horizontal="center"/>
    </xf>
    <xf numFmtId="0" fontId="9" fillId="0" borderId="0" xfId="2" applyFont="1" applyAlignment="1">
      <alignment horizontal="center"/>
    </xf>
  </cellXfs>
  <cellStyles count="9">
    <cellStyle name="Normal" xfId="0" builtinId="0"/>
    <cellStyle name="Обычный 13" xfId="7" xr:uid="{00000000-0005-0000-0000-000001000000}"/>
    <cellStyle name="Обычный 2" xfId="1" xr:uid="{00000000-0005-0000-0000-000002000000}"/>
    <cellStyle name="Обычный 2 2" xfId="2" xr:uid="{00000000-0005-0000-0000-000003000000}"/>
    <cellStyle name="Обычный 22" xfId="8" xr:uid="{00000000-0005-0000-0000-000004000000}"/>
    <cellStyle name="Обычный 23" xfId="3" xr:uid="{00000000-0005-0000-0000-000005000000}"/>
    <cellStyle name="Обычный 31" xfId="4" xr:uid="{00000000-0005-0000-0000-000006000000}"/>
    <cellStyle name="Обычный 7" xfId="6" xr:uid="{00000000-0005-0000-0000-000007000000}"/>
    <cellStyle name="Обычный 9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35"/>
  <sheetViews>
    <sheetView tabSelected="1" topLeftCell="A143" workbookViewId="0">
      <selection activeCell="F137" sqref="F137"/>
    </sheetView>
  </sheetViews>
  <sheetFormatPr defaultColWidth="9.109375" defaultRowHeight="15" x14ac:dyDescent="0.25"/>
  <cols>
    <col min="1" max="1" width="15.109375" style="11" customWidth="1"/>
    <col min="2" max="2" width="56.5546875" style="1" customWidth="1"/>
    <col min="3" max="3" width="11.33203125" style="19" customWidth="1"/>
    <col min="4" max="4" width="11.5546875" style="36" customWidth="1"/>
    <col min="5" max="5" width="11.6640625" style="37" customWidth="1"/>
    <col min="6" max="6" width="12.44140625" style="38" customWidth="1"/>
    <col min="7" max="7" width="10.44140625" style="39" customWidth="1"/>
    <col min="8" max="8" width="9.109375" style="1"/>
    <col min="9" max="9" width="12.44140625" style="1" bestFit="1" customWidth="1"/>
    <col min="10" max="16384" width="9.109375" style="1"/>
  </cols>
  <sheetData>
    <row r="2" spans="1:13" x14ac:dyDescent="0.25">
      <c r="A2" s="8"/>
      <c r="B2" s="4"/>
      <c r="C2" s="15"/>
      <c r="D2" s="24"/>
      <c r="E2" s="42" t="s">
        <v>0</v>
      </c>
      <c r="F2" s="42"/>
      <c r="G2" s="42"/>
    </row>
    <row r="3" spans="1:13" ht="10.199999999999999" x14ac:dyDescent="0.2">
      <c r="A3" s="8"/>
      <c r="B3" s="4"/>
      <c r="C3" s="43" t="s">
        <v>13</v>
      </c>
      <c r="D3" s="43"/>
      <c r="E3" s="43"/>
      <c r="F3" s="43"/>
      <c r="G3" s="43"/>
    </row>
    <row r="4" spans="1:13" ht="10.199999999999999" x14ac:dyDescent="0.2">
      <c r="A4" s="8"/>
      <c r="B4" s="4"/>
      <c r="C4" s="43"/>
      <c r="D4" s="43"/>
      <c r="E4" s="43"/>
      <c r="F4" s="43"/>
      <c r="G4" s="43"/>
    </row>
    <row r="5" spans="1:13" ht="11.4" x14ac:dyDescent="0.2">
      <c r="A5" s="8"/>
      <c r="B5" s="4"/>
      <c r="C5" s="44" t="s">
        <v>156</v>
      </c>
      <c r="D5" s="44"/>
      <c r="E5" s="44"/>
      <c r="F5" s="44"/>
      <c r="G5" s="44"/>
    </row>
    <row r="6" spans="1:13" x14ac:dyDescent="0.25">
      <c r="A6" s="8"/>
      <c r="B6" s="4"/>
      <c r="C6" s="16"/>
      <c r="D6" s="41" t="s">
        <v>161</v>
      </c>
      <c r="E6" s="41"/>
      <c r="F6" s="25"/>
      <c r="G6" s="26"/>
    </row>
    <row r="7" spans="1:13" s="2" customFormat="1" ht="17.399999999999999" x14ac:dyDescent="0.3">
      <c r="A7" s="45" t="s">
        <v>1</v>
      </c>
      <c r="B7" s="45"/>
      <c r="C7" s="45"/>
      <c r="D7" s="45"/>
      <c r="E7" s="45"/>
      <c r="F7" s="45"/>
      <c r="G7" s="45"/>
    </row>
    <row r="8" spans="1:13" s="2" customFormat="1" ht="13.8" x14ac:dyDescent="0.25">
      <c r="A8" s="46" t="s">
        <v>12</v>
      </c>
      <c r="B8" s="46"/>
      <c r="C8" s="46"/>
      <c r="D8" s="46"/>
      <c r="E8" s="46"/>
      <c r="F8" s="46"/>
      <c r="G8" s="46"/>
    </row>
    <row r="9" spans="1:13" s="2" customFormat="1" ht="13.8" x14ac:dyDescent="0.25">
      <c r="A9" s="40" t="s">
        <v>16</v>
      </c>
      <c r="B9" s="40"/>
      <c r="C9" s="40"/>
      <c r="D9" s="40"/>
      <c r="E9" s="40"/>
      <c r="F9" s="40"/>
      <c r="G9" s="40"/>
    </row>
    <row r="10" spans="1:13" s="2" customFormat="1" x14ac:dyDescent="0.25">
      <c r="A10" s="40" t="s">
        <v>14</v>
      </c>
      <c r="B10" s="40"/>
      <c r="C10" s="40"/>
      <c r="D10" s="40"/>
      <c r="E10" s="40"/>
      <c r="F10" s="40"/>
      <c r="G10" s="27"/>
    </row>
    <row r="11" spans="1:13" s="2" customFormat="1" ht="17.25" customHeight="1" x14ac:dyDescent="0.25">
      <c r="A11" s="40" t="s">
        <v>15</v>
      </c>
      <c r="B11" s="40"/>
      <c r="C11" s="40"/>
      <c r="D11" s="40"/>
      <c r="E11" s="40"/>
      <c r="F11" s="40"/>
      <c r="G11" s="27"/>
    </row>
    <row r="12" spans="1:13" s="3" customFormat="1" ht="45" x14ac:dyDescent="0.25">
      <c r="A12" s="9" t="s">
        <v>2</v>
      </c>
      <c r="B12" s="5" t="s">
        <v>3</v>
      </c>
      <c r="C12" s="17" t="s">
        <v>4</v>
      </c>
      <c r="D12" s="28" t="s">
        <v>5</v>
      </c>
      <c r="E12" s="29" t="s">
        <v>6</v>
      </c>
      <c r="F12" s="30" t="s">
        <v>36</v>
      </c>
      <c r="G12" s="31" t="s">
        <v>37</v>
      </c>
      <c r="H12" s="2"/>
      <c r="I12" s="2"/>
      <c r="J12" s="1"/>
      <c r="K12" s="1"/>
      <c r="L12" s="1"/>
      <c r="M12" s="1"/>
    </row>
    <row r="13" spans="1:13" ht="26.25" customHeight="1" x14ac:dyDescent="0.25">
      <c r="A13" s="10"/>
      <c r="B13" s="6" t="s">
        <v>10</v>
      </c>
      <c r="C13" s="18"/>
      <c r="D13" s="32"/>
      <c r="E13" s="33"/>
      <c r="F13" s="34"/>
      <c r="G13" s="35"/>
      <c r="H13" s="2"/>
      <c r="I13" s="2"/>
    </row>
    <row r="14" spans="1:13" s="7" customFormat="1" ht="16.95" customHeight="1" x14ac:dyDescent="0.35">
      <c r="A14" s="7" t="s">
        <v>30</v>
      </c>
      <c r="B14" s="7" t="s">
        <v>31</v>
      </c>
      <c r="C14" s="7" t="s">
        <v>7</v>
      </c>
      <c r="D14" s="7" t="s">
        <v>32</v>
      </c>
      <c r="G14" s="7">
        <v>600</v>
      </c>
    </row>
    <row r="15" spans="1:13" s="7" customFormat="1" ht="16.95" customHeight="1" x14ac:dyDescent="0.35">
      <c r="A15" s="7" t="s">
        <v>39</v>
      </c>
      <c r="B15" s="7" t="s">
        <v>40</v>
      </c>
      <c r="C15" s="7" t="s">
        <v>7</v>
      </c>
      <c r="D15" s="7" t="s">
        <v>32</v>
      </c>
      <c r="G15" s="7">
        <v>900</v>
      </c>
    </row>
    <row r="16" spans="1:13" s="7" customFormat="1" ht="22.2" customHeight="1" x14ac:dyDescent="0.35">
      <c r="A16" s="7" t="s">
        <v>33</v>
      </c>
      <c r="B16" s="7" t="s">
        <v>34</v>
      </c>
      <c r="C16" s="7" t="s">
        <v>7</v>
      </c>
      <c r="D16" s="7" t="s">
        <v>32</v>
      </c>
      <c r="G16" s="7">
        <v>160</v>
      </c>
    </row>
    <row r="17" spans="1:7" s="7" customFormat="1" ht="24.75" customHeight="1" x14ac:dyDescent="0.35">
      <c r="A17" s="7" t="s">
        <v>35</v>
      </c>
      <c r="B17" s="7" t="s">
        <v>38</v>
      </c>
      <c r="C17" s="7" t="s">
        <v>7</v>
      </c>
      <c r="D17" s="7" t="s">
        <v>32</v>
      </c>
      <c r="G17" s="7">
        <v>60</v>
      </c>
    </row>
    <row r="18" spans="1:7" s="7" customFormat="1" ht="26.4" customHeight="1" x14ac:dyDescent="0.35">
      <c r="A18" s="7">
        <v>72261160</v>
      </c>
      <c r="B18" s="7" t="s">
        <v>47</v>
      </c>
      <c r="C18" s="7" t="s">
        <v>7</v>
      </c>
      <c r="D18" s="7" t="s">
        <v>8</v>
      </c>
      <c r="E18" s="7">
        <v>112</v>
      </c>
      <c r="F18" s="7">
        <v>1</v>
      </c>
      <c r="G18" s="7">
        <v>112</v>
      </c>
    </row>
    <row r="19" spans="1:7" s="7" customFormat="1" ht="41.4" customHeight="1" x14ac:dyDescent="0.35">
      <c r="A19" s="7">
        <v>98111120</v>
      </c>
      <c r="B19" s="7" t="s">
        <v>48</v>
      </c>
      <c r="C19" s="7" t="s">
        <v>7</v>
      </c>
      <c r="D19" s="7" t="s">
        <v>32</v>
      </c>
      <c r="G19" s="7">
        <v>100</v>
      </c>
    </row>
    <row r="20" spans="1:7" s="7" customFormat="1" ht="25.95" customHeight="1" x14ac:dyDescent="0.35">
      <c r="A20" s="7">
        <v>39294200</v>
      </c>
      <c r="B20" s="7" t="s">
        <v>49</v>
      </c>
      <c r="C20" s="7" t="s">
        <v>7</v>
      </c>
      <c r="D20" s="7" t="s">
        <v>32</v>
      </c>
      <c r="G20" s="7">
        <v>250</v>
      </c>
    </row>
    <row r="21" spans="1:7" s="7" customFormat="1" ht="22.95" customHeight="1" x14ac:dyDescent="0.35">
      <c r="A21" s="7">
        <v>98111120</v>
      </c>
      <c r="B21" s="7" t="s">
        <v>50</v>
      </c>
      <c r="C21" s="7" t="s">
        <v>7</v>
      </c>
      <c r="D21" s="7" t="s">
        <v>32</v>
      </c>
      <c r="G21" s="7">
        <v>300</v>
      </c>
    </row>
    <row r="22" spans="1:7" s="7" customFormat="1" ht="31.2" customHeight="1" x14ac:dyDescent="0.35">
      <c r="A22" s="7">
        <v>98111120</v>
      </c>
      <c r="B22" s="7" t="s">
        <v>51</v>
      </c>
      <c r="C22" s="7" t="s">
        <v>7</v>
      </c>
      <c r="D22" s="7" t="s">
        <v>32</v>
      </c>
      <c r="G22" s="7">
        <v>200</v>
      </c>
    </row>
    <row r="23" spans="1:7" s="7" customFormat="1" ht="31.2" customHeight="1" x14ac:dyDescent="0.35">
      <c r="A23" s="7">
        <v>60131100</v>
      </c>
      <c r="B23" s="7" t="s">
        <v>154</v>
      </c>
      <c r="C23" s="7" t="s">
        <v>155</v>
      </c>
      <c r="D23" s="7" t="s">
        <v>32</v>
      </c>
    </row>
    <row r="24" spans="1:7" s="7" customFormat="1" ht="24" customHeight="1" x14ac:dyDescent="0.35">
      <c r="B24" s="7" t="s">
        <v>153</v>
      </c>
    </row>
    <row r="25" spans="1:7" s="7" customFormat="1" ht="22.2" customHeight="1" x14ac:dyDescent="0.35">
      <c r="A25" s="7">
        <v>15872400</v>
      </c>
      <c r="B25" s="7" t="s">
        <v>17</v>
      </c>
      <c r="C25" s="7" t="s">
        <v>7</v>
      </c>
      <c r="D25" s="7" t="s">
        <v>9</v>
      </c>
      <c r="E25" s="7">
        <v>160</v>
      </c>
      <c r="F25" s="7">
        <v>9.2609999999999992</v>
      </c>
      <c r="G25" s="7">
        <f>+F25*E25</f>
        <v>1481.7599999999998</v>
      </c>
    </row>
    <row r="26" spans="1:7" s="7" customFormat="1" ht="21" customHeight="1" x14ac:dyDescent="0.35">
      <c r="A26" s="7">
        <v>15412200</v>
      </c>
      <c r="B26" s="7" t="s">
        <v>42</v>
      </c>
      <c r="C26" s="7" t="s">
        <v>7</v>
      </c>
      <c r="D26" s="7" t="s">
        <v>9</v>
      </c>
      <c r="E26" s="7">
        <v>800</v>
      </c>
      <c r="F26" s="7">
        <v>46.491999999999997</v>
      </c>
      <c r="G26" s="7">
        <f t="shared" ref="G26:G42" si="0">+F26*E26</f>
        <v>37193.599999999999</v>
      </c>
    </row>
    <row r="27" spans="1:7" s="7" customFormat="1" ht="15.6" x14ac:dyDescent="0.35">
      <c r="A27" s="7">
        <v>3211300</v>
      </c>
      <c r="B27" s="7" t="s">
        <v>18</v>
      </c>
      <c r="C27" s="7" t="s">
        <v>7</v>
      </c>
      <c r="D27" s="7" t="s">
        <v>9</v>
      </c>
      <c r="E27" s="7">
        <v>700</v>
      </c>
      <c r="F27" s="7">
        <v>73.42</v>
      </c>
      <c r="G27" s="7">
        <f t="shared" si="0"/>
        <v>51394</v>
      </c>
    </row>
    <row r="28" spans="1:7" s="7" customFormat="1" ht="15.6" x14ac:dyDescent="0.35">
      <c r="A28" s="7">
        <v>3221110</v>
      </c>
      <c r="B28" s="7" t="s">
        <v>19</v>
      </c>
      <c r="C28" s="7" t="s">
        <v>7</v>
      </c>
      <c r="D28" s="7" t="s">
        <v>9</v>
      </c>
      <c r="E28" s="7">
        <v>200</v>
      </c>
      <c r="F28" s="7">
        <v>43.85</v>
      </c>
      <c r="G28" s="7">
        <f t="shared" si="0"/>
        <v>8770</v>
      </c>
    </row>
    <row r="29" spans="1:7" s="7" customFormat="1" ht="20.399999999999999" customHeight="1" x14ac:dyDescent="0.35">
      <c r="A29" s="7">
        <v>3222128</v>
      </c>
      <c r="B29" s="7" t="s">
        <v>11</v>
      </c>
      <c r="C29" s="7" t="s">
        <v>7</v>
      </c>
      <c r="D29" s="7" t="s">
        <v>9</v>
      </c>
      <c r="E29" s="7">
        <v>300</v>
      </c>
      <c r="F29" s="7">
        <v>306.39999999999998</v>
      </c>
      <c r="G29" s="7">
        <f t="shared" si="0"/>
        <v>91920</v>
      </c>
    </row>
    <row r="30" spans="1:7" s="7" customFormat="1" ht="15.6" x14ac:dyDescent="0.35">
      <c r="A30" s="7">
        <v>3221410</v>
      </c>
      <c r="B30" s="7" t="s">
        <v>20</v>
      </c>
      <c r="C30" s="7" t="s">
        <v>7</v>
      </c>
      <c r="D30" s="7" t="s">
        <v>9</v>
      </c>
      <c r="E30" s="7">
        <v>150</v>
      </c>
      <c r="F30" s="7">
        <v>156.125</v>
      </c>
      <c r="G30" s="7">
        <f t="shared" si="0"/>
        <v>23418.75</v>
      </c>
    </row>
    <row r="31" spans="1:7" s="7" customFormat="1" ht="15.6" x14ac:dyDescent="0.35">
      <c r="A31" s="7">
        <v>3221100</v>
      </c>
      <c r="B31" s="7" t="s">
        <v>43</v>
      </c>
      <c r="C31" s="7" t="s">
        <v>7</v>
      </c>
      <c r="D31" s="7" t="s">
        <v>9</v>
      </c>
      <c r="E31" s="7">
        <v>240</v>
      </c>
      <c r="F31" s="7">
        <v>29.85</v>
      </c>
      <c r="G31" s="7">
        <f t="shared" si="0"/>
        <v>7164</v>
      </c>
    </row>
    <row r="32" spans="1:7" s="7" customFormat="1" ht="15.6" x14ac:dyDescent="0.35">
      <c r="A32" s="7">
        <v>15311100</v>
      </c>
      <c r="B32" s="7" t="s">
        <v>21</v>
      </c>
      <c r="C32" s="7" t="s">
        <v>7</v>
      </c>
      <c r="D32" s="7" t="s">
        <v>9</v>
      </c>
      <c r="E32" s="7">
        <v>250</v>
      </c>
      <c r="F32" s="7">
        <v>135.6</v>
      </c>
      <c r="G32" s="7">
        <f t="shared" si="0"/>
        <v>33900</v>
      </c>
    </row>
    <row r="33" spans="1:9" s="7" customFormat="1" ht="15.6" x14ac:dyDescent="0.35">
      <c r="A33" s="7">
        <v>15112160</v>
      </c>
      <c r="B33" s="7" t="s">
        <v>44</v>
      </c>
      <c r="C33" s="7" t="s">
        <v>7</v>
      </c>
      <c r="D33" s="7" t="s">
        <v>9</v>
      </c>
      <c r="E33" s="7">
        <v>2100</v>
      </c>
      <c r="F33" s="7">
        <v>59.7</v>
      </c>
      <c r="G33" s="7">
        <f t="shared" si="0"/>
        <v>125370</v>
      </c>
    </row>
    <row r="34" spans="1:9" s="7" customFormat="1" ht="15.6" x14ac:dyDescent="0.35">
      <c r="A34" s="7">
        <v>15811100</v>
      </c>
      <c r="B34" s="7" t="s">
        <v>22</v>
      </c>
      <c r="C34" s="7" t="s">
        <v>7</v>
      </c>
      <c r="D34" s="7" t="s">
        <v>9</v>
      </c>
      <c r="E34" s="7">
        <v>450</v>
      </c>
      <c r="F34" s="7">
        <v>451.05</v>
      </c>
      <c r="G34" s="7">
        <f t="shared" si="0"/>
        <v>202972.5</v>
      </c>
    </row>
    <row r="35" spans="1:9" s="7" customFormat="1" ht="15.6" x14ac:dyDescent="0.35">
      <c r="A35" s="7">
        <v>15616000</v>
      </c>
      <c r="B35" s="7" t="s">
        <v>23</v>
      </c>
      <c r="C35" s="7" t="s">
        <v>7</v>
      </c>
      <c r="D35" s="7" t="s">
        <v>9</v>
      </c>
      <c r="E35" s="7">
        <v>700</v>
      </c>
      <c r="F35" s="7">
        <v>56.05</v>
      </c>
      <c r="G35" s="7">
        <f t="shared" si="0"/>
        <v>39235</v>
      </c>
    </row>
    <row r="36" spans="1:9" s="7" customFormat="1" ht="15.6" x14ac:dyDescent="0.35">
      <c r="A36" s="7">
        <v>3142510</v>
      </c>
      <c r="B36" s="7" t="s">
        <v>24</v>
      </c>
      <c r="C36" s="7" t="s">
        <v>7</v>
      </c>
      <c r="D36" s="7" t="s">
        <v>8</v>
      </c>
      <c r="E36" s="7">
        <v>60</v>
      </c>
      <c r="F36" s="7">
        <v>1121</v>
      </c>
      <c r="G36" s="7">
        <f t="shared" si="0"/>
        <v>67260</v>
      </c>
      <c r="I36" s="7" t="s">
        <v>46</v>
      </c>
    </row>
    <row r="37" spans="1:9" s="7" customFormat="1" ht="15.6" x14ac:dyDescent="0.35">
      <c r="A37" s="7">
        <v>15851100</v>
      </c>
      <c r="B37" s="7" t="s">
        <v>25</v>
      </c>
      <c r="C37" s="7" t="s">
        <v>7</v>
      </c>
      <c r="D37" s="7" t="s">
        <v>9</v>
      </c>
      <c r="E37" s="7">
        <v>450</v>
      </c>
      <c r="F37" s="7">
        <v>61.9</v>
      </c>
      <c r="G37" s="7">
        <f t="shared" si="0"/>
        <v>27855</v>
      </c>
    </row>
    <row r="38" spans="1:9" s="7" customFormat="1" ht="15.6" x14ac:dyDescent="0.35">
      <c r="A38" s="7">
        <v>15331154</v>
      </c>
      <c r="B38" s="7" t="s">
        <v>26</v>
      </c>
      <c r="C38" s="7" t="s">
        <v>7</v>
      </c>
      <c r="D38" s="7" t="s">
        <v>9</v>
      </c>
      <c r="E38" s="7">
        <v>450</v>
      </c>
      <c r="F38" s="7">
        <v>32.700000000000003</v>
      </c>
      <c r="G38" s="7">
        <f t="shared" si="0"/>
        <v>14715.000000000002</v>
      </c>
    </row>
    <row r="39" spans="1:9" s="7" customFormat="1" ht="15.6" x14ac:dyDescent="0.35">
      <c r="A39" s="7">
        <v>15331153</v>
      </c>
      <c r="B39" s="7" t="s">
        <v>27</v>
      </c>
      <c r="C39" s="7" t="s">
        <v>7</v>
      </c>
      <c r="D39" s="7" t="s">
        <v>9</v>
      </c>
      <c r="E39" s="7">
        <v>800</v>
      </c>
      <c r="F39" s="7">
        <v>48.08</v>
      </c>
      <c r="G39" s="7">
        <f t="shared" si="0"/>
        <v>38464</v>
      </c>
    </row>
    <row r="40" spans="1:9" s="7" customFormat="1" ht="15.6" x14ac:dyDescent="0.35">
      <c r="A40" s="7">
        <v>15541200</v>
      </c>
      <c r="B40" s="7" t="s">
        <v>28</v>
      </c>
      <c r="C40" s="7" t="s">
        <v>7</v>
      </c>
      <c r="D40" s="7" t="s">
        <v>9</v>
      </c>
      <c r="E40" s="7">
        <v>2000</v>
      </c>
      <c r="F40" s="7">
        <v>54.39</v>
      </c>
      <c r="G40" s="7">
        <f t="shared" si="0"/>
        <v>108780</v>
      </c>
    </row>
    <row r="41" spans="1:9" s="7" customFormat="1" ht="15.6" x14ac:dyDescent="0.35">
      <c r="A41" s="7">
        <v>15551600</v>
      </c>
      <c r="B41" s="7" t="s">
        <v>45</v>
      </c>
      <c r="C41" s="7" t="s">
        <v>7</v>
      </c>
      <c r="D41" s="7" t="s">
        <v>9</v>
      </c>
      <c r="E41" s="7">
        <v>600</v>
      </c>
      <c r="F41" s="7">
        <v>35.384999999999998</v>
      </c>
      <c r="G41" s="7">
        <f t="shared" si="0"/>
        <v>21231</v>
      </c>
    </row>
    <row r="42" spans="1:9" s="7" customFormat="1" ht="15.6" x14ac:dyDescent="0.35">
      <c r="A42" s="7">
        <v>15333100</v>
      </c>
      <c r="B42" s="7" t="s">
        <v>29</v>
      </c>
      <c r="C42" s="7" t="s">
        <v>7</v>
      </c>
      <c r="D42" s="7" t="s">
        <v>9</v>
      </c>
      <c r="E42" s="7">
        <v>900</v>
      </c>
      <c r="F42" s="7">
        <v>7.3920000000000003</v>
      </c>
      <c r="G42" s="7">
        <f t="shared" si="0"/>
        <v>6652.8</v>
      </c>
    </row>
    <row r="43" spans="1:9" s="7" customFormat="1" ht="21.75" customHeight="1" x14ac:dyDescent="0.35">
      <c r="B43" s="7" t="s">
        <v>41</v>
      </c>
      <c r="G43" s="7">
        <f>+G25+G26+G27+G28+G29+G30+G31+G32+G33+G34+G35+G36+G37+G38+G39+G40+G41+G42</f>
        <v>907777.41</v>
      </c>
    </row>
    <row r="44" spans="1:9" s="7" customFormat="1" ht="21.75" customHeight="1" x14ac:dyDescent="0.35">
      <c r="B44" s="7" t="s">
        <v>157</v>
      </c>
    </row>
    <row r="45" spans="1:9" s="7" customFormat="1" ht="21.75" customHeight="1" x14ac:dyDescent="0.35">
      <c r="A45" s="7">
        <v>3222100</v>
      </c>
      <c r="B45" s="7" t="s">
        <v>158</v>
      </c>
      <c r="C45" s="7" t="s">
        <v>7</v>
      </c>
      <c r="D45" s="7" t="s">
        <v>9</v>
      </c>
      <c r="E45" s="7">
        <v>600</v>
      </c>
      <c r="F45" s="7">
        <v>145</v>
      </c>
      <c r="G45" s="7">
        <f>E45*F45</f>
        <v>87000</v>
      </c>
    </row>
    <row r="46" spans="1:9" s="7" customFormat="1" ht="21.75" customHeight="1" x14ac:dyDescent="0.35">
      <c r="A46" s="7">
        <v>15811130</v>
      </c>
      <c r="B46" s="7" t="s">
        <v>159</v>
      </c>
      <c r="C46" s="7" t="s">
        <v>7</v>
      </c>
      <c r="D46" s="7" t="s">
        <v>8</v>
      </c>
      <c r="E46" s="7">
        <v>60</v>
      </c>
      <c r="F46" s="7">
        <v>3381</v>
      </c>
      <c r="G46" s="7">
        <f t="shared" ref="G46:G49" si="1">E46*F46</f>
        <v>202860</v>
      </c>
    </row>
    <row r="47" spans="1:9" s="7" customFormat="1" ht="21.75" customHeight="1" x14ac:dyDescent="0.35">
      <c r="A47" s="7">
        <v>3222128</v>
      </c>
      <c r="B47" s="7" t="s">
        <v>11</v>
      </c>
      <c r="C47" s="7" t="s">
        <v>7</v>
      </c>
      <c r="D47" s="7" t="s">
        <v>9</v>
      </c>
      <c r="E47" s="7">
        <v>200</v>
      </c>
      <c r="F47" s="7">
        <v>193</v>
      </c>
      <c r="G47" s="7">
        <f t="shared" si="1"/>
        <v>38600</v>
      </c>
    </row>
    <row r="48" spans="1:9" s="7" customFormat="1" ht="21.75" customHeight="1" x14ac:dyDescent="0.35">
      <c r="A48" s="7">
        <v>15551300</v>
      </c>
      <c r="B48" s="7" t="s">
        <v>160</v>
      </c>
      <c r="C48" s="7" t="s">
        <v>7</v>
      </c>
      <c r="D48" s="7" t="s">
        <v>8</v>
      </c>
      <c r="E48" s="7">
        <v>180</v>
      </c>
      <c r="F48" s="7">
        <v>1932</v>
      </c>
      <c r="G48" s="7">
        <f t="shared" si="1"/>
        <v>347760</v>
      </c>
    </row>
    <row r="49" spans="1:7" s="7" customFormat="1" ht="21.75" customHeight="1" x14ac:dyDescent="0.35">
      <c r="A49" s="7">
        <v>15551600</v>
      </c>
      <c r="B49" s="7" t="s">
        <v>45</v>
      </c>
      <c r="C49" s="7" t="s">
        <v>7</v>
      </c>
      <c r="D49" s="7" t="s">
        <v>9</v>
      </c>
      <c r="E49" s="7">
        <v>500</v>
      </c>
      <c r="F49" s="7">
        <v>87</v>
      </c>
      <c r="G49" s="7">
        <f t="shared" si="1"/>
        <v>43500</v>
      </c>
    </row>
    <row r="50" spans="1:7" s="7" customFormat="1" ht="21.75" customHeight="1" x14ac:dyDescent="0.35">
      <c r="B50" s="7" t="s">
        <v>41</v>
      </c>
      <c r="G50" s="7">
        <f>SUM(G45:G49)</f>
        <v>719720</v>
      </c>
    </row>
    <row r="51" spans="1:7" s="7" customFormat="1" ht="31.2" x14ac:dyDescent="0.35">
      <c r="B51" s="7" t="s">
        <v>52</v>
      </c>
    </row>
    <row r="52" spans="1:7" s="7" customFormat="1" ht="15.6" x14ac:dyDescent="0.35">
      <c r="A52" s="7">
        <v>44411100</v>
      </c>
      <c r="B52" s="7" t="s">
        <v>54</v>
      </c>
      <c r="C52" s="7" t="s">
        <v>7</v>
      </c>
      <c r="D52" s="7" t="s">
        <v>8</v>
      </c>
      <c r="E52" s="7">
        <v>4</v>
      </c>
      <c r="F52" s="7">
        <v>2000</v>
      </c>
      <c r="G52" s="7">
        <f>+F52*E52</f>
        <v>8000</v>
      </c>
    </row>
    <row r="53" spans="1:7" s="7" customFormat="1" ht="15.6" x14ac:dyDescent="0.35">
      <c r="A53" s="7">
        <v>42131120</v>
      </c>
      <c r="B53" s="7" t="s">
        <v>55</v>
      </c>
      <c r="C53" s="7" t="s">
        <v>7</v>
      </c>
      <c r="D53" s="7" t="s">
        <v>8</v>
      </c>
      <c r="E53" s="7">
        <v>4</v>
      </c>
      <c r="F53" s="7">
        <v>950</v>
      </c>
      <c r="G53" s="7">
        <f t="shared" ref="G53:G82" si="2">+F53*E53</f>
        <v>3800</v>
      </c>
    </row>
    <row r="54" spans="1:7" s="7" customFormat="1" ht="15.6" x14ac:dyDescent="0.35">
      <c r="A54" s="7">
        <v>31221242</v>
      </c>
      <c r="B54" s="7" t="s">
        <v>56</v>
      </c>
      <c r="C54" s="7" t="s">
        <v>7</v>
      </c>
      <c r="D54" s="7" t="s">
        <v>85</v>
      </c>
      <c r="E54" s="7">
        <v>1</v>
      </c>
      <c r="F54" s="7">
        <v>350</v>
      </c>
      <c r="G54" s="7">
        <f t="shared" si="2"/>
        <v>350</v>
      </c>
    </row>
    <row r="55" spans="1:7" s="7" customFormat="1" ht="15.6" x14ac:dyDescent="0.35">
      <c r="A55" s="7">
        <v>31161510</v>
      </c>
      <c r="B55" s="7" t="s">
        <v>57</v>
      </c>
      <c r="C55" s="7" t="s">
        <v>7</v>
      </c>
      <c r="D55" s="7" t="s">
        <v>8</v>
      </c>
      <c r="E55" s="7">
        <v>1</v>
      </c>
      <c r="F55" s="7">
        <v>500</v>
      </c>
      <c r="G55" s="7">
        <f t="shared" si="2"/>
        <v>500</v>
      </c>
    </row>
    <row r="56" spans="1:7" s="7" customFormat="1" ht="15.6" x14ac:dyDescent="0.35">
      <c r="A56" s="7">
        <v>44322100</v>
      </c>
      <c r="B56" s="7" t="s">
        <v>58</v>
      </c>
      <c r="C56" s="7" t="s">
        <v>7</v>
      </c>
      <c r="D56" s="7" t="s">
        <v>86</v>
      </c>
      <c r="E56" s="7">
        <v>30</v>
      </c>
      <c r="F56" s="7">
        <v>200</v>
      </c>
      <c r="G56" s="7">
        <f t="shared" si="2"/>
        <v>6000</v>
      </c>
    </row>
    <row r="57" spans="1:7" s="7" customFormat="1" ht="15.6" x14ac:dyDescent="0.35">
      <c r="A57" s="7">
        <v>44511330</v>
      </c>
      <c r="B57" s="7" t="s">
        <v>59</v>
      </c>
      <c r="C57" s="7" t="s">
        <v>7</v>
      </c>
      <c r="D57" s="7" t="s">
        <v>8</v>
      </c>
      <c r="E57" s="7">
        <v>1</v>
      </c>
      <c r="F57" s="7">
        <v>600</v>
      </c>
      <c r="G57" s="7">
        <f t="shared" si="2"/>
        <v>600</v>
      </c>
    </row>
    <row r="58" spans="1:7" s="7" customFormat="1" ht="15.6" x14ac:dyDescent="0.35">
      <c r="A58" s="7">
        <v>44511500</v>
      </c>
      <c r="B58" s="7" t="s">
        <v>60</v>
      </c>
      <c r="C58" s="7" t="s">
        <v>7</v>
      </c>
      <c r="D58" s="7" t="s">
        <v>8</v>
      </c>
      <c r="E58" s="7">
        <v>1</v>
      </c>
      <c r="F58" s="7">
        <v>600</v>
      </c>
      <c r="G58" s="7">
        <f t="shared" si="2"/>
        <v>600</v>
      </c>
    </row>
    <row r="59" spans="1:7" s="7" customFormat="1" ht="15.6" x14ac:dyDescent="0.35">
      <c r="A59" s="7">
        <v>22811170</v>
      </c>
      <c r="B59" s="7" t="s">
        <v>61</v>
      </c>
      <c r="C59" s="7" t="s">
        <v>7</v>
      </c>
      <c r="D59" s="7" t="s">
        <v>8</v>
      </c>
      <c r="E59" s="7">
        <v>24</v>
      </c>
      <c r="F59" s="7">
        <v>250</v>
      </c>
      <c r="G59" s="7">
        <f t="shared" si="2"/>
        <v>6000</v>
      </c>
    </row>
    <row r="60" spans="1:7" s="7" customFormat="1" ht="15.6" x14ac:dyDescent="0.35">
      <c r="A60" s="7">
        <v>31684100</v>
      </c>
      <c r="B60" s="7" t="s">
        <v>62</v>
      </c>
      <c r="C60" s="7" t="s">
        <v>7</v>
      </c>
      <c r="D60" s="7" t="s">
        <v>8</v>
      </c>
      <c r="E60" s="7">
        <v>1</v>
      </c>
      <c r="F60" s="7">
        <v>400</v>
      </c>
      <c r="G60" s="7">
        <f t="shared" si="2"/>
        <v>400</v>
      </c>
    </row>
    <row r="61" spans="1:7" s="7" customFormat="1" ht="15.6" x14ac:dyDescent="0.35">
      <c r="A61" s="7">
        <v>3111290</v>
      </c>
      <c r="B61" s="7" t="s">
        <v>63</v>
      </c>
      <c r="C61" s="7" t="s">
        <v>7</v>
      </c>
      <c r="D61" s="7" t="s">
        <v>8</v>
      </c>
      <c r="E61" s="7">
        <v>4</v>
      </c>
      <c r="F61" s="7">
        <v>1000</v>
      </c>
      <c r="G61" s="7">
        <f t="shared" si="2"/>
        <v>4000</v>
      </c>
    </row>
    <row r="62" spans="1:7" s="7" customFormat="1" ht="15.6" x14ac:dyDescent="0.35">
      <c r="A62" s="7">
        <v>3111290</v>
      </c>
      <c r="B62" s="7" t="s">
        <v>64</v>
      </c>
      <c r="C62" s="7" t="s">
        <v>7</v>
      </c>
      <c r="D62" s="7" t="s">
        <v>8</v>
      </c>
      <c r="E62" s="7">
        <v>4</v>
      </c>
      <c r="F62" s="7">
        <v>4700</v>
      </c>
      <c r="G62" s="7">
        <f t="shared" si="2"/>
        <v>18800</v>
      </c>
    </row>
    <row r="63" spans="1:7" s="7" customFormat="1" ht="15.6" x14ac:dyDescent="0.35">
      <c r="A63" s="7">
        <v>3111290</v>
      </c>
      <c r="B63" s="7" t="s">
        <v>65</v>
      </c>
      <c r="C63" s="7" t="s">
        <v>7</v>
      </c>
      <c r="D63" s="7" t="s">
        <v>8</v>
      </c>
      <c r="E63" s="7">
        <v>2</v>
      </c>
      <c r="F63" s="7">
        <v>3300</v>
      </c>
      <c r="G63" s="7">
        <f t="shared" si="2"/>
        <v>6600</v>
      </c>
    </row>
    <row r="64" spans="1:7" s="7" customFormat="1" ht="15.6" x14ac:dyDescent="0.35">
      <c r="A64" s="7">
        <v>37821110</v>
      </c>
      <c r="B64" s="7" t="s">
        <v>66</v>
      </c>
      <c r="C64" s="7" t="s">
        <v>7</v>
      </c>
      <c r="D64" s="7" t="s">
        <v>8</v>
      </c>
      <c r="E64" s="7">
        <v>2</v>
      </c>
      <c r="F64" s="7">
        <v>550</v>
      </c>
      <c r="G64" s="7">
        <f t="shared" si="2"/>
        <v>1100</v>
      </c>
    </row>
    <row r="65" spans="1:7" s="7" customFormat="1" ht="16.2" x14ac:dyDescent="0.35">
      <c r="A65" s="7">
        <v>31661100</v>
      </c>
      <c r="B65" s="7" t="s">
        <v>67</v>
      </c>
      <c r="C65" s="7" t="s">
        <v>7</v>
      </c>
      <c r="D65" s="7" t="s">
        <v>8</v>
      </c>
      <c r="E65" s="7">
        <v>100</v>
      </c>
      <c r="F65" s="7">
        <v>45</v>
      </c>
      <c r="G65" s="7">
        <f t="shared" si="2"/>
        <v>4500</v>
      </c>
    </row>
    <row r="66" spans="1:7" s="7" customFormat="1" ht="15.6" x14ac:dyDescent="0.35">
      <c r="A66" s="7">
        <v>31221240</v>
      </c>
      <c r="B66" s="7" t="s">
        <v>68</v>
      </c>
      <c r="C66" s="7" t="s">
        <v>7</v>
      </c>
      <c r="D66" s="7" t="s">
        <v>8</v>
      </c>
      <c r="E66" s="7">
        <v>100</v>
      </c>
      <c r="F66" s="7">
        <v>5</v>
      </c>
      <c r="G66" s="7">
        <f t="shared" si="2"/>
        <v>500</v>
      </c>
    </row>
    <row r="67" spans="1:7" s="7" customFormat="1" ht="15.6" x14ac:dyDescent="0.35">
      <c r="A67" s="7">
        <v>24911200</v>
      </c>
      <c r="B67" s="7" t="s">
        <v>69</v>
      </c>
      <c r="C67" s="7" t="s">
        <v>7</v>
      </c>
      <c r="D67" s="7" t="s">
        <v>8</v>
      </c>
      <c r="E67" s="7">
        <v>1</v>
      </c>
      <c r="F67" s="7">
        <v>1550</v>
      </c>
      <c r="G67" s="7">
        <f t="shared" si="2"/>
        <v>1550</v>
      </c>
    </row>
    <row r="68" spans="1:7" s="7" customFormat="1" ht="15.6" x14ac:dyDescent="0.35">
      <c r="A68" s="7">
        <v>33141170</v>
      </c>
      <c r="B68" s="7" t="s">
        <v>70</v>
      </c>
      <c r="C68" s="7" t="s">
        <v>7</v>
      </c>
      <c r="D68" s="7" t="s">
        <v>8</v>
      </c>
      <c r="E68" s="7">
        <v>2</v>
      </c>
      <c r="F68" s="7">
        <v>50</v>
      </c>
      <c r="G68" s="7">
        <f t="shared" si="2"/>
        <v>100</v>
      </c>
    </row>
    <row r="69" spans="1:7" s="7" customFormat="1" ht="15.6" x14ac:dyDescent="0.35">
      <c r="A69" s="7">
        <v>31221240</v>
      </c>
      <c r="B69" s="7" t="s">
        <v>71</v>
      </c>
      <c r="C69" s="7" t="s">
        <v>7</v>
      </c>
      <c r="D69" s="7" t="s">
        <v>8</v>
      </c>
      <c r="E69" s="7">
        <v>20</v>
      </c>
      <c r="F69" s="7">
        <v>20</v>
      </c>
      <c r="G69" s="7">
        <f t="shared" si="2"/>
        <v>400</v>
      </c>
    </row>
    <row r="70" spans="1:7" s="7" customFormat="1" ht="16.2" x14ac:dyDescent="0.35">
      <c r="A70" s="7">
        <v>44921500</v>
      </c>
      <c r="B70" s="7" t="s">
        <v>72</v>
      </c>
      <c r="C70" s="7" t="s">
        <v>7</v>
      </c>
      <c r="D70" s="7" t="s">
        <v>8</v>
      </c>
      <c r="E70" s="7">
        <v>1</v>
      </c>
      <c r="F70" s="7">
        <v>2000</v>
      </c>
      <c r="G70" s="7">
        <f t="shared" si="2"/>
        <v>2000</v>
      </c>
    </row>
    <row r="71" spans="1:7" s="7" customFormat="1" ht="16.2" x14ac:dyDescent="0.35">
      <c r="A71" s="7">
        <v>31221240</v>
      </c>
      <c r="B71" s="7" t="s">
        <v>73</v>
      </c>
      <c r="C71" s="7" t="s">
        <v>7</v>
      </c>
      <c r="D71" s="7" t="s">
        <v>8</v>
      </c>
      <c r="E71" s="7">
        <v>20</v>
      </c>
      <c r="F71" s="7">
        <v>5</v>
      </c>
      <c r="G71" s="7">
        <f t="shared" si="2"/>
        <v>100</v>
      </c>
    </row>
    <row r="72" spans="1:7" s="7" customFormat="1" ht="16.2" x14ac:dyDescent="0.35">
      <c r="A72" s="7">
        <v>31221240</v>
      </c>
      <c r="B72" s="7" t="s">
        <v>74</v>
      </c>
      <c r="C72" s="7" t="s">
        <v>7</v>
      </c>
      <c r="D72" s="7" t="s">
        <v>8</v>
      </c>
      <c r="E72" s="7">
        <v>20</v>
      </c>
      <c r="F72" s="7">
        <v>5</v>
      </c>
      <c r="G72" s="7">
        <f t="shared" si="2"/>
        <v>100</v>
      </c>
    </row>
    <row r="73" spans="1:7" s="7" customFormat="1" ht="16.2" x14ac:dyDescent="0.35">
      <c r="A73" s="7">
        <v>30192220</v>
      </c>
      <c r="B73" s="7" t="s">
        <v>75</v>
      </c>
      <c r="C73" s="7" t="s">
        <v>7</v>
      </c>
      <c r="D73" s="7" t="s">
        <v>8</v>
      </c>
      <c r="E73" s="7">
        <v>3</v>
      </c>
      <c r="F73" s="7">
        <v>150</v>
      </c>
      <c r="G73" s="7">
        <f t="shared" si="2"/>
        <v>450</v>
      </c>
    </row>
    <row r="74" spans="1:7" s="7" customFormat="1" ht="15.6" x14ac:dyDescent="0.35">
      <c r="A74" s="7">
        <v>44521121</v>
      </c>
      <c r="B74" s="7" t="s">
        <v>76</v>
      </c>
      <c r="C74" s="7" t="s">
        <v>7</v>
      </c>
      <c r="D74" s="7" t="s">
        <v>8</v>
      </c>
      <c r="E74" s="7">
        <v>1</v>
      </c>
      <c r="F74" s="7">
        <v>2150</v>
      </c>
      <c r="G74" s="7">
        <f t="shared" si="2"/>
        <v>2150</v>
      </c>
    </row>
    <row r="75" spans="1:7" s="7" customFormat="1" ht="26.4" customHeight="1" x14ac:dyDescent="0.35">
      <c r="A75" s="7">
        <v>44221162</v>
      </c>
      <c r="B75" s="7" t="s">
        <v>77</v>
      </c>
      <c r="C75" s="7" t="s">
        <v>7</v>
      </c>
      <c r="D75" s="7" t="s">
        <v>8</v>
      </c>
      <c r="E75" s="7">
        <v>1</v>
      </c>
      <c r="F75" s="7">
        <v>2500</v>
      </c>
      <c r="G75" s="7">
        <f t="shared" si="2"/>
        <v>2500</v>
      </c>
    </row>
    <row r="76" spans="1:7" s="7" customFormat="1" ht="15.6" x14ac:dyDescent="0.35">
      <c r="A76" s="7">
        <v>42130000</v>
      </c>
      <c r="B76" s="7" t="s">
        <v>78</v>
      </c>
      <c r="C76" s="7" t="s">
        <v>7</v>
      </c>
      <c r="D76" s="7" t="s">
        <v>8</v>
      </c>
      <c r="E76" s="7">
        <v>2</v>
      </c>
      <c r="F76" s="7">
        <v>4900</v>
      </c>
      <c r="G76" s="7">
        <f t="shared" si="2"/>
        <v>9800</v>
      </c>
    </row>
    <row r="77" spans="1:7" s="7" customFormat="1" ht="15.6" x14ac:dyDescent="0.35">
      <c r="A77" s="7">
        <v>44521120</v>
      </c>
      <c r="B77" s="7" t="s">
        <v>79</v>
      </c>
      <c r="C77" s="7" t="s">
        <v>7</v>
      </c>
      <c r="D77" s="7" t="s">
        <v>8</v>
      </c>
      <c r="E77" s="7">
        <v>1</v>
      </c>
      <c r="F77" s="7">
        <v>5000</v>
      </c>
      <c r="G77" s="7">
        <f t="shared" si="2"/>
        <v>5000</v>
      </c>
    </row>
    <row r="78" spans="1:7" s="7" customFormat="1" ht="16.2" x14ac:dyDescent="0.35">
      <c r="A78" s="7">
        <v>44521120</v>
      </c>
      <c r="B78" s="7" t="s">
        <v>80</v>
      </c>
      <c r="C78" s="7" t="s">
        <v>7</v>
      </c>
      <c r="D78" s="7" t="s">
        <v>8</v>
      </c>
      <c r="E78" s="7">
        <v>2</v>
      </c>
      <c r="F78" s="7">
        <v>1500</v>
      </c>
      <c r="G78" s="7">
        <f t="shared" si="2"/>
        <v>3000</v>
      </c>
    </row>
    <row r="79" spans="1:7" s="7" customFormat="1" ht="16.2" x14ac:dyDescent="0.35">
      <c r="A79" s="7">
        <v>42130000</v>
      </c>
      <c r="B79" s="7" t="s">
        <v>81</v>
      </c>
      <c r="C79" s="7" t="s">
        <v>7</v>
      </c>
      <c r="D79" s="7" t="s">
        <v>8</v>
      </c>
      <c r="E79" s="7">
        <v>1</v>
      </c>
      <c r="F79" s="7">
        <v>3700</v>
      </c>
      <c r="G79" s="7">
        <f t="shared" si="2"/>
        <v>3700</v>
      </c>
    </row>
    <row r="80" spans="1:7" s="7" customFormat="1" ht="16.2" x14ac:dyDescent="0.35">
      <c r="A80" s="7">
        <v>81685000</v>
      </c>
      <c r="B80" s="7" t="s">
        <v>82</v>
      </c>
      <c r="C80" s="7" t="s">
        <v>7</v>
      </c>
      <c r="D80" s="7" t="s">
        <v>8</v>
      </c>
      <c r="E80" s="7">
        <v>1</v>
      </c>
      <c r="F80" s="7">
        <v>2350</v>
      </c>
      <c r="G80" s="7">
        <f t="shared" si="2"/>
        <v>2350</v>
      </c>
    </row>
    <row r="81" spans="1:7" s="7" customFormat="1" ht="21.6" customHeight="1" x14ac:dyDescent="0.35">
      <c r="A81" s="7">
        <v>31221240</v>
      </c>
      <c r="B81" s="7" t="s">
        <v>83</v>
      </c>
      <c r="C81" s="7" t="s">
        <v>7</v>
      </c>
      <c r="D81" s="7" t="s">
        <v>8</v>
      </c>
      <c r="E81" s="7">
        <v>1</v>
      </c>
      <c r="F81" s="7">
        <v>1000</v>
      </c>
      <c r="G81" s="7">
        <f t="shared" si="2"/>
        <v>1000</v>
      </c>
    </row>
    <row r="82" spans="1:7" s="7" customFormat="1" ht="21" customHeight="1" x14ac:dyDescent="0.35">
      <c r="A82" s="7">
        <v>30197220</v>
      </c>
      <c r="B82" s="7" t="s">
        <v>84</v>
      </c>
      <c r="C82" s="7" t="s">
        <v>7</v>
      </c>
      <c r="D82" s="7" t="s">
        <v>8</v>
      </c>
      <c r="E82" s="7">
        <v>1</v>
      </c>
      <c r="F82" s="7">
        <v>250</v>
      </c>
      <c r="G82" s="7">
        <f t="shared" si="2"/>
        <v>250</v>
      </c>
    </row>
    <row r="83" spans="1:7" s="7" customFormat="1" ht="23.4" customHeight="1" x14ac:dyDescent="0.35">
      <c r="B83" s="7" t="s">
        <v>53</v>
      </c>
      <c r="G83" s="7">
        <v>403.8</v>
      </c>
    </row>
    <row r="84" spans="1:7" s="7" customFormat="1" ht="15.6" x14ac:dyDescent="0.35">
      <c r="B84" s="7" t="s">
        <v>41</v>
      </c>
      <c r="G84" s="7">
        <v>500</v>
      </c>
    </row>
    <row r="85" spans="1:7" s="7" customFormat="1" ht="19.95" customHeight="1" x14ac:dyDescent="0.35">
      <c r="B85" s="7" t="s">
        <v>87</v>
      </c>
    </row>
    <row r="86" spans="1:7" s="7" customFormat="1" ht="15.6" x14ac:dyDescent="0.35">
      <c r="A86" s="7">
        <v>30197234</v>
      </c>
      <c r="B86" s="7" t="s">
        <v>88</v>
      </c>
      <c r="C86" s="7" t="s">
        <v>7</v>
      </c>
      <c r="D86" s="7" t="s">
        <v>8</v>
      </c>
      <c r="E86" s="7">
        <v>8</v>
      </c>
      <c r="F86" s="7">
        <v>820</v>
      </c>
      <c r="G86" s="7">
        <f t="shared" ref="G86:G117" si="3">+F86*E86</f>
        <v>6560</v>
      </c>
    </row>
    <row r="87" spans="1:7" s="7" customFormat="1" ht="15.6" x14ac:dyDescent="0.35">
      <c r="A87" s="7">
        <v>22851400</v>
      </c>
      <c r="B87" s="7" t="s">
        <v>89</v>
      </c>
      <c r="C87" s="7" t="s">
        <v>7</v>
      </c>
      <c r="D87" s="7" t="s">
        <v>8</v>
      </c>
      <c r="E87" s="7">
        <v>6</v>
      </c>
      <c r="F87" s="7">
        <v>750</v>
      </c>
      <c r="G87" s="7">
        <f t="shared" si="3"/>
        <v>4500</v>
      </c>
    </row>
    <row r="88" spans="1:7" s="7" customFormat="1" ht="15.6" x14ac:dyDescent="0.35">
      <c r="A88" s="7">
        <v>30192122</v>
      </c>
      <c r="B88" s="7" t="s">
        <v>90</v>
      </c>
      <c r="C88" s="7" t="s">
        <v>7</v>
      </c>
      <c r="D88" s="7" t="s">
        <v>8</v>
      </c>
      <c r="E88" s="7">
        <v>38</v>
      </c>
      <c r="F88" s="7">
        <v>150</v>
      </c>
      <c r="G88" s="7">
        <f t="shared" si="3"/>
        <v>5700</v>
      </c>
    </row>
    <row r="89" spans="1:7" s="7" customFormat="1" ht="15.6" x14ac:dyDescent="0.35">
      <c r="A89" s="7">
        <v>30192160</v>
      </c>
      <c r="B89" s="7" t="s">
        <v>91</v>
      </c>
      <c r="C89" s="7" t="s">
        <v>7</v>
      </c>
      <c r="D89" s="7" t="s">
        <v>8</v>
      </c>
      <c r="E89" s="7">
        <v>12</v>
      </c>
      <c r="F89" s="7">
        <v>250</v>
      </c>
      <c r="G89" s="7">
        <f t="shared" si="3"/>
        <v>3000</v>
      </c>
    </row>
    <row r="90" spans="1:7" s="7" customFormat="1" ht="15.6" x14ac:dyDescent="0.35">
      <c r="A90" s="7">
        <v>30197623</v>
      </c>
      <c r="B90" s="7" t="s">
        <v>92</v>
      </c>
      <c r="C90" s="7" t="s">
        <v>7</v>
      </c>
      <c r="D90" s="7" t="s">
        <v>8</v>
      </c>
      <c r="E90" s="7">
        <v>30</v>
      </c>
      <c r="F90" s="7">
        <v>150</v>
      </c>
      <c r="G90" s="7">
        <f t="shared" si="3"/>
        <v>4500</v>
      </c>
    </row>
    <row r="91" spans="1:7" s="7" customFormat="1" ht="15.6" x14ac:dyDescent="0.35">
      <c r="A91" s="7">
        <v>22811110</v>
      </c>
      <c r="B91" s="7" t="s">
        <v>93</v>
      </c>
      <c r="C91" s="7" t="s">
        <v>7</v>
      </c>
      <c r="D91" s="7" t="s">
        <v>8</v>
      </c>
      <c r="E91" s="7">
        <v>6</v>
      </c>
      <c r="F91" s="7">
        <v>1350</v>
      </c>
      <c r="G91" s="7">
        <f t="shared" si="3"/>
        <v>8100</v>
      </c>
    </row>
    <row r="92" spans="1:7" s="7" customFormat="1" ht="15.6" x14ac:dyDescent="0.35">
      <c r="A92" s="7">
        <v>22811110</v>
      </c>
      <c r="B92" s="7" t="s">
        <v>94</v>
      </c>
      <c r="C92" s="7" t="s">
        <v>7</v>
      </c>
      <c r="D92" s="7" t="s">
        <v>8</v>
      </c>
      <c r="E92" s="7">
        <v>3</v>
      </c>
      <c r="F92" s="7">
        <v>1000</v>
      </c>
      <c r="G92" s="7">
        <f t="shared" si="3"/>
        <v>3000</v>
      </c>
    </row>
    <row r="93" spans="1:7" s="7" customFormat="1" ht="15.6" x14ac:dyDescent="0.35">
      <c r="A93" s="7">
        <v>37821150</v>
      </c>
      <c r="B93" s="7" t="s">
        <v>95</v>
      </c>
      <c r="C93" s="7" t="s">
        <v>7</v>
      </c>
      <c r="D93" s="7" t="s">
        <v>85</v>
      </c>
      <c r="E93" s="7">
        <v>14</v>
      </c>
      <c r="F93" s="7">
        <v>1450</v>
      </c>
      <c r="G93" s="7">
        <f t="shared" si="3"/>
        <v>20300</v>
      </c>
    </row>
    <row r="94" spans="1:7" s="7" customFormat="1" ht="15.6" x14ac:dyDescent="0.35">
      <c r="A94" s="7">
        <v>30194810</v>
      </c>
      <c r="B94" s="7" t="s">
        <v>96</v>
      </c>
      <c r="C94" s="7" t="s">
        <v>7</v>
      </c>
      <c r="D94" s="7" t="s">
        <v>8</v>
      </c>
      <c r="E94" s="7">
        <v>4</v>
      </c>
      <c r="F94" s="7">
        <v>250</v>
      </c>
      <c r="G94" s="7">
        <f t="shared" si="3"/>
        <v>1000</v>
      </c>
    </row>
    <row r="95" spans="1:7" s="7" customFormat="1" ht="15.6" x14ac:dyDescent="0.35">
      <c r="A95" s="7">
        <v>22811112</v>
      </c>
      <c r="B95" s="7" t="s">
        <v>97</v>
      </c>
      <c r="C95" s="7" t="s">
        <v>7</v>
      </c>
      <c r="D95" s="7" t="s">
        <v>8</v>
      </c>
      <c r="E95" s="7">
        <v>2</v>
      </c>
      <c r="F95" s="7">
        <v>1350</v>
      </c>
      <c r="G95" s="7">
        <f t="shared" si="3"/>
        <v>2700</v>
      </c>
    </row>
    <row r="96" spans="1:7" s="7" customFormat="1" ht="15.6" x14ac:dyDescent="0.35">
      <c r="A96" s="7">
        <v>30197231</v>
      </c>
      <c r="B96" s="7" t="s">
        <v>98</v>
      </c>
      <c r="C96" s="7" t="s">
        <v>7</v>
      </c>
      <c r="D96" s="7" t="s">
        <v>8</v>
      </c>
      <c r="E96" s="7">
        <v>200</v>
      </c>
      <c r="F96" s="7">
        <v>10</v>
      </c>
      <c r="G96" s="7">
        <f t="shared" si="3"/>
        <v>2000</v>
      </c>
    </row>
    <row r="97" spans="1:7" s="7" customFormat="1" ht="15.6" x14ac:dyDescent="0.35">
      <c r="A97" s="7">
        <v>30197231</v>
      </c>
      <c r="B97" s="7" t="s">
        <v>98</v>
      </c>
      <c r="C97" s="7" t="s">
        <v>7</v>
      </c>
      <c r="D97" s="7" t="s">
        <v>85</v>
      </c>
      <c r="E97" s="7">
        <v>4</v>
      </c>
      <c r="F97" s="7">
        <v>1250</v>
      </c>
      <c r="G97" s="7">
        <f t="shared" si="3"/>
        <v>5000</v>
      </c>
    </row>
    <row r="98" spans="1:7" s="7" customFormat="1" ht="15.6" x14ac:dyDescent="0.35">
      <c r="A98" s="7">
        <v>30192125</v>
      </c>
      <c r="B98" s="7" t="s">
        <v>99</v>
      </c>
      <c r="C98" s="7" t="s">
        <v>7</v>
      </c>
      <c r="D98" s="7" t="s">
        <v>8</v>
      </c>
      <c r="E98" s="7">
        <v>6</v>
      </c>
      <c r="F98" s="7">
        <v>250</v>
      </c>
      <c r="G98" s="7">
        <f t="shared" si="3"/>
        <v>1500</v>
      </c>
    </row>
    <row r="99" spans="1:7" s="7" customFormat="1" ht="15.6" x14ac:dyDescent="0.35">
      <c r="A99" s="7">
        <v>24911500</v>
      </c>
      <c r="B99" s="7" t="s">
        <v>100</v>
      </c>
      <c r="C99" s="7" t="s">
        <v>7</v>
      </c>
      <c r="D99" s="7" t="s">
        <v>8</v>
      </c>
      <c r="E99" s="7">
        <v>10</v>
      </c>
      <c r="F99" s="7">
        <v>330</v>
      </c>
      <c r="G99" s="7">
        <f t="shared" si="3"/>
        <v>3300</v>
      </c>
    </row>
    <row r="100" spans="1:7" s="7" customFormat="1" ht="15.6" x14ac:dyDescent="0.35">
      <c r="A100" s="7">
        <v>30192740</v>
      </c>
      <c r="B100" s="7" t="s">
        <v>120</v>
      </c>
      <c r="C100" s="7" t="s">
        <v>7</v>
      </c>
      <c r="D100" s="7" t="s">
        <v>85</v>
      </c>
      <c r="E100" s="7">
        <v>25</v>
      </c>
      <c r="F100" s="7">
        <v>1900</v>
      </c>
      <c r="G100" s="7">
        <f t="shared" si="3"/>
        <v>47500</v>
      </c>
    </row>
    <row r="101" spans="1:7" s="7" customFormat="1" ht="15.6" x14ac:dyDescent="0.35">
      <c r="A101" s="7">
        <v>30197220</v>
      </c>
      <c r="B101" s="7" t="s">
        <v>101</v>
      </c>
      <c r="C101" s="7" t="s">
        <v>7</v>
      </c>
      <c r="D101" s="7" t="s">
        <v>85</v>
      </c>
      <c r="E101" s="7">
        <v>7</v>
      </c>
      <c r="F101" s="7">
        <v>250</v>
      </c>
      <c r="G101" s="7">
        <f t="shared" si="3"/>
        <v>1750</v>
      </c>
    </row>
    <row r="102" spans="1:7" s="7" customFormat="1" ht="15.6" x14ac:dyDescent="0.35">
      <c r="A102" s="7">
        <v>30199430</v>
      </c>
      <c r="B102" s="7" t="s">
        <v>102</v>
      </c>
      <c r="C102" s="7" t="s">
        <v>7</v>
      </c>
      <c r="D102" s="7" t="s">
        <v>85</v>
      </c>
      <c r="E102" s="7">
        <v>5</v>
      </c>
      <c r="F102" s="7">
        <v>250</v>
      </c>
      <c r="G102" s="7">
        <f t="shared" si="3"/>
        <v>1250</v>
      </c>
    </row>
    <row r="103" spans="1:7" s="7" customFormat="1" ht="15.6" x14ac:dyDescent="0.35">
      <c r="A103" s="7">
        <v>30199430</v>
      </c>
      <c r="B103" s="7" t="s">
        <v>102</v>
      </c>
      <c r="C103" s="7" t="s">
        <v>7</v>
      </c>
      <c r="D103" s="7" t="s">
        <v>85</v>
      </c>
      <c r="E103" s="7">
        <v>3</v>
      </c>
      <c r="F103" s="7">
        <v>690</v>
      </c>
      <c r="G103" s="7">
        <f t="shared" si="3"/>
        <v>2070</v>
      </c>
    </row>
    <row r="104" spans="1:7" s="7" customFormat="1" ht="15.6" x14ac:dyDescent="0.35">
      <c r="A104" s="7">
        <v>30192741</v>
      </c>
      <c r="B104" s="7" t="s">
        <v>103</v>
      </c>
      <c r="C104" s="7" t="s">
        <v>7</v>
      </c>
      <c r="D104" s="7" t="s">
        <v>85</v>
      </c>
      <c r="E104" s="7">
        <v>2</v>
      </c>
      <c r="F104" s="7">
        <v>2100</v>
      </c>
      <c r="G104" s="7">
        <f t="shared" si="3"/>
        <v>4200</v>
      </c>
    </row>
    <row r="105" spans="1:7" s="7" customFormat="1" ht="15.6" x14ac:dyDescent="0.35">
      <c r="A105" s="7">
        <v>44811500</v>
      </c>
      <c r="B105" s="7" t="s">
        <v>104</v>
      </c>
      <c r="C105" s="7" t="s">
        <v>7</v>
      </c>
      <c r="D105" s="7" t="s">
        <v>85</v>
      </c>
      <c r="E105" s="7">
        <v>8</v>
      </c>
      <c r="F105" s="7">
        <v>690</v>
      </c>
      <c r="G105" s="7">
        <f t="shared" si="3"/>
        <v>5520</v>
      </c>
    </row>
    <row r="106" spans="1:7" s="7" customFormat="1" ht="15.6" x14ac:dyDescent="0.35">
      <c r="A106" s="7">
        <v>44811200</v>
      </c>
      <c r="B106" s="7" t="s">
        <v>105</v>
      </c>
      <c r="C106" s="7" t="s">
        <v>7</v>
      </c>
      <c r="D106" s="7" t="s">
        <v>85</v>
      </c>
      <c r="E106" s="7">
        <v>8</v>
      </c>
      <c r="F106" s="7">
        <v>1650</v>
      </c>
      <c r="G106" s="7">
        <f t="shared" si="3"/>
        <v>13200</v>
      </c>
    </row>
    <row r="107" spans="1:7" s="7" customFormat="1" ht="15.6" x14ac:dyDescent="0.35">
      <c r="A107" s="7">
        <v>22811200</v>
      </c>
      <c r="B107" s="7" t="s">
        <v>106</v>
      </c>
      <c r="C107" s="7" t="s">
        <v>7</v>
      </c>
      <c r="D107" s="7" t="s">
        <v>8</v>
      </c>
      <c r="E107" s="7">
        <v>4</v>
      </c>
      <c r="F107" s="7">
        <v>890</v>
      </c>
      <c r="G107" s="7">
        <f t="shared" si="3"/>
        <v>3560</v>
      </c>
    </row>
    <row r="108" spans="1:7" s="7" customFormat="1" ht="15.6" x14ac:dyDescent="0.35">
      <c r="A108" s="7">
        <v>22811130</v>
      </c>
      <c r="B108" s="7" t="s">
        <v>107</v>
      </c>
      <c r="C108" s="7" t="s">
        <v>7</v>
      </c>
      <c r="D108" s="7" t="s">
        <v>8</v>
      </c>
      <c r="E108" s="7">
        <v>20</v>
      </c>
      <c r="F108" s="7">
        <v>130</v>
      </c>
      <c r="G108" s="7">
        <f t="shared" si="3"/>
        <v>2600</v>
      </c>
    </row>
    <row r="109" spans="1:7" s="7" customFormat="1" ht="15.6" x14ac:dyDescent="0.35">
      <c r="A109" s="7">
        <v>37821130</v>
      </c>
      <c r="B109" s="7" t="s">
        <v>108</v>
      </c>
      <c r="C109" s="7" t="s">
        <v>7</v>
      </c>
      <c r="D109" s="7" t="s">
        <v>85</v>
      </c>
      <c r="E109" s="7">
        <v>8</v>
      </c>
      <c r="F109" s="7">
        <v>710</v>
      </c>
      <c r="G109" s="7">
        <f t="shared" si="3"/>
        <v>5680</v>
      </c>
    </row>
    <row r="110" spans="1:7" s="7" customFormat="1" ht="15.6" x14ac:dyDescent="0.35">
      <c r="A110" s="7">
        <v>30192131</v>
      </c>
      <c r="B110" s="7" t="s">
        <v>109</v>
      </c>
      <c r="C110" s="7" t="s">
        <v>7</v>
      </c>
      <c r="D110" s="7" t="s">
        <v>8</v>
      </c>
      <c r="E110" s="7">
        <v>24</v>
      </c>
      <c r="F110" s="7">
        <v>200</v>
      </c>
      <c r="G110" s="7">
        <f t="shared" si="3"/>
        <v>4800</v>
      </c>
    </row>
    <row r="111" spans="1:7" s="7" customFormat="1" ht="15.6" x14ac:dyDescent="0.35">
      <c r="A111" s="7">
        <v>35821400</v>
      </c>
      <c r="B111" s="7" t="s">
        <v>110</v>
      </c>
      <c r="C111" s="7" t="s">
        <v>7</v>
      </c>
      <c r="D111" s="7" t="s">
        <v>8</v>
      </c>
      <c r="E111" s="7">
        <v>3</v>
      </c>
      <c r="F111" s="7">
        <v>3800</v>
      </c>
      <c r="G111" s="7">
        <f t="shared" si="3"/>
        <v>11400</v>
      </c>
    </row>
    <row r="112" spans="1:7" s="7" customFormat="1" ht="15.6" x14ac:dyDescent="0.35">
      <c r="A112" s="7">
        <v>30197633</v>
      </c>
      <c r="B112" s="7" t="s">
        <v>111</v>
      </c>
      <c r="C112" s="7" t="s">
        <v>7</v>
      </c>
      <c r="D112" s="7" t="s">
        <v>85</v>
      </c>
      <c r="E112" s="7">
        <v>3</v>
      </c>
      <c r="F112" s="7">
        <v>1350</v>
      </c>
      <c r="G112" s="7">
        <f t="shared" si="3"/>
        <v>4050</v>
      </c>
    </row>
    <row r="113" spans="1:7" s="7" customFormat="1" ht="15.6" x14ac:dyDescent="0.35">
      <c r="A113" s="7">
        <v>39241210</v>
      </c>
      <c r="B113" s="7" t="s">
        <v>112</v>
      </c>
      <c r="C113" s="7" t="s">
        <v>7</v>
      </c>
      <c r="D113" s="7" t="s">
        <v>8</v>
      </c>
      <c r="E113" s="7">
        <v>4</v>
      </c>
      <c r="F113" s="7">
        <v>740</v>
      </c>
      <c r="G113" s="7">
        <f t="shared" si="3"/>
        <v>2960</v>
      </c>
    </row>
    <row r="114" spans="1:7" s="7" customFormat="1" ht="15.6" x14ac:dyDescent="0.35">
      <c r="A114" s="7">
        <v>31442100</v>
      </c>
      <c r="B114" s="7" t="s">
        <v>113</v>
      </c>
      <c r="C114" s="7" t="s">
        <v>7</v>
      </c>
      <c r="D114" s="7" t="s">
        <v>8</v>
      </c>
      <c r="E114" s="7">
        <v>3</v>
      </c>
      <c r="F114" s="7">
        <v>3200</v>
      </c>
      <c r="G114" s="7">
        <f t="shared" si="3"/>
        <v>9600</v>
      </c>
    </row>
    <row r="115" spans="1:7" s="7" customFormat="1" ht="15.6" x14ac:dyDescent="0.35">
      <c r="A115" s="7">
        <v>30192128</v>
      </c>
      <c r="B115" s="7" t="s">
        <v>114</v>
      </c>
      <c r="C115" s="7" t="s">
        <v>7</v>
      </c>
      <c r="D115" s="7" t="s">
        <v>85</v>
      </c>
      <c r="E115" s="7">
        <v>3</v>
      </c>
      <c r="F115" s="7">
        <v>1800</v>
      </c>
      <c r="G115" s="7">
        <f t="shared" si="3"/>
        <v>5400</v>
      </c>
    </row>
    <row r="116" spans="1:7" s="7" customFormat="1" ht="15.6" x14ac:dyDescent="0.35">
      <c r="A116" s="7">
        <v>30197220</v>
      </c>
      <c r="B116" s="7" t="s">
        <v>115</v>
      </c>
      <c r="C116" s="7" t="s">
        <v>7</v>
      </c>
      <c r="D116" s="7" t="s">
        <v>85</v>
      </c>
      <c r="E116" s="7">
        <v>1</v>
      </c>
      <c r="F116" s="7">
        <v>350</v>
      </c>
      <c r="G116" s="7">
        <f t="shared" si="3"/>
        <v>350</v>
      </c>
    </row>
    <row r="117" spans="1:7" s="7" customFormat="1" ht="15.6" x14ac:dyDescent="0.35">
      <c r="A117" s="7">
        <v>39131100</v>
      </c>
      <c r="B117" s="7" t="s">
        <v>116</v>
      </c>
      <c r="C117" s="7" t="s">
        <v>7</v>
      </c>
      <c r="D117" s="7" t="s">
        <v>8</v>
      </c>
      <c r="E117" s="7">
        <v>2</v>
      </c>
      <c r="F117" s="7">
        <v>3150</v>
      </c>
      <c r="G117" s="7">
        <f t="shared" si="3"/>
        <v>6300</v>
      </c>
    </row>
    <row r="118" spans="1:7" s="7" customFormat="1" ht="15.6" x14ac:dyDescent="0.35">
      <c r="A118" s="7">
        <v>30197333</v>
      </c>
      <c r="B118" s="7" t="s">
        <v>117</v>
      </c>
      <c r="C118" s="7" t="s">
        <v>7</v>
      </c>
      <c r="D118" s="7" t="s">
        <v>8</v>
      </c>
      <c r="E118" s="7">
        <v>2</v>
      </c>
      <c r="F118" s="7">
        <v>980</v>
      </c>
      <c r="G118" s="7">
        <f t="shared" ref="G118:G136" si="4">+F118*E118</f>
        <v>1960</v>
      </c>
    </row>
    <row r="119" spans="1:7" s="7" customFormat="1" ht="15.6" x14ac:dyDescent="0.35">
      <c r="A119" s="7">
        <v>30197220</v>
      </c>
      <c r="B119" s="7" t="s">
        <v>115</v>
      </c>
      <c r="C119" s="7" t="s">
        <v>7</v>
      </c>
      <c r="D119" s="7" t="s">
        <v>8</v>
      </c>
      <c r="E119" s="7">
        <v>13</v>
      </c>
      <c r="F119" s="7">
        <v>100</v>
      </c>
      <c r="G119" s="7">
        <f t="shared" si="4"/>
        <v>1300</v>
      </c>
    </row>
    <row r="120" spans="1:7" s="7" customFormat="1" ht="15.6" x14ac:dyDescent="0.35">
      <c r="A120" s="7">
        <v>22811000</v>
      </c>
      <c r="B120" s="7" t="s">
        <v>94</v>
      </c>
      <c r="C120" s="7" t="s">
        <v>7</v>
      </c>
      <c r="D120" s="7" t="s">
        <v>8</v>
      </c>
      <c r="E120" s="7">
        <v>1</v>
      </c>
      <c r="F120" s="7">
        <v>2000</v>
      </c>
      <c r="G120" s="7">
        <f t="shared" si="4"/>
        <v>2000</v>
      </c>
    </row>
    <row r="121" spans="1:7" s="7" customFormat="1" ht="15.6" x14ac:dyDescent="0.35">
      <c r="A121" s="7">
        <v>30192231</v>
      </c>
      <c r="B121" s="7" t="s">
        <v>118</v>
      </c>
      <c r="C121" s="7" t="s">
        <v>7</v>
      </c>
      <c r="D121" s="7" t="s">
        <v>8</v>
      </c>
      <c r="E121" s="7">
        <v>3</v>
      </c>
      <c r="F121" s="7">
        <v>580</v>
      </c>
      <c r="G121" s="7">
        <f t="shared" si="4"/>
        <v>1740</v>
      </c>
    </row>
    <row r="122" spans="1:7" s="7" customFormat="1" ht="15.6" x14ac:dyDescent="0.35">
      <c r="A122" s="7">
        <v>22851300</v>
      </c>
      <c r="B122" s="7" t="s">
        <v>119</v>
      </c>
      <c r="C122" s="7" t="s">
        <v>7</v>
      </c>
      <c r="D122" s="7" t="s">
        <v>8</v>
      </c>
      <c r="E122" s="7">
        <v>7</v>
      </c>
      <c r="F122" s="7">
        <v>840</v>
      </c>
      <c r="G122" s="7">
        <f t="shared" si="4"/>
        <v>5880</v>
      </c>
    </row>
    <row r="123" spans="1:7" s="7" customFormat="1" ht="15.6" x14ac:dyDescent="0.35">
      <c r="A123" s="7">
        <v>33411400</v>
      </c>
      <c r="B123" s="7" t="s">
        <v>98</v>
      </c>
      <c r="C123" s="7" t="s">
        <v>7</v>
      </c>
      <c r="D123" s="7" t="s">
        <v>8</v>
      </c>
      <c r="E123" s="7">
        <v>8</v>
      </c>
      <c r="F123" s="7">
        <v>1250</v>
      </c>
      <c r="G123" s="7">
        <f t="shared" si="4"/>
        <v>10000</v>
      </c>
    </row>
    <row r="124" spans="1:7" s="7" customFormat="1" ht="15.6" x14ac:dyDescent="0.35">
      <c r="A124" s="7">
        <v>30192740</v>
      </c>
      <c r="B124" s="7" t="s">
        <v>121</v>
      </c>
      <c r="C124" s="7" t="s">
        <v>7</v>
      </c>
      <c r="D124" s="7" t="s">
        <v>8</v>
      </c>
      <c r="E124" s="7">
        <v>2</v>
      </c>
      <c r="F124" s="7">
        <v>1000</v>
      </c>
      <c r="G124" s="7">
        <f t="shared" si="4"/>
        <v>2000</v>
      </c>
    </row>
    <row r="125" spans="1:7" s="7" customFormat="1" ht="15.6" x14ac:dyDescent="0.35">
      <c r="A125" s="7">
        <v>22851300</v>
      </c>
      <c r="B125" s="7" t="s">
        <v>122</v>
      </c>
      <c r="C125" s="7" t="s">
        <v>7</v>
      </c>
      <c r="D125" s="7" t="s">
        <v>8</v>
      </c>
      <c r="E125" s="7">
        <v>3</v>
      </c>
      <c r="F125" s="7">
        <v>750</v>
      </c>
      <c r="G125" s="7">
        <f t="shared" si="4"/>
        <v>2250</v>
      </c>
    </row>
    <row r="126" spans="1:7" s="7" customFormat="1" ht="15.6" x14ac:dyDescent="0.35">
      <c r="A126" s="7">
        <v>30192130</v>
      </c>
      <c r="B126" s="7" t="s">
        <v>99</v>
      </c>
      <c r="C126" s="7" t="s">
        <v>7</v>
      </c>
      <c r="D126" s="7" t="s">
        <v>8</v>
      </c>
      <c r="E126" s="7">
        <v>5</v>
      </c>
      <c r="F126" s="7">
        <v>150</v>
      </c>
      <c r="G126" s="7">
        <f t="shared" si="4"/>
        <v>750</v>
      </c>
    </row>
    <row r="127" spans="1:7" s="7" customFormat="1" ht="15.6" x14ac:dyDescent="0.35">
      <c r="A127" s="7">
        <v>30192130</v>
      </c>
      <c r="B127" s="7" t="s">
        <v>99</v>
      </c>
      <c r="C127" s="7" t="s">
        <v>7</v>
      </c>
      <c r="D127" s="7" t="s">
        <v>8</v>
      </c>
      <c r="E127" s="7">
        <v>5</v>
      </c>
      <c r="F127" s="7">
        <v>200</v>
      </c>
      <c r="G127" s="7">
        <f t="shared" si="4"/>
        <v>1000</v>
      </c>
    </row>
    <row r="128" spans="1:7" s="7" customFormat="1" ht="15.6" x14ac:dyDescent="0.35">
      <c r="A128" s="7">
        <v>30197621</v>
      </c>
      <c r="B128" s="7" t="s">
        <v>123</v>
      </c>
      <c r="C128" s="7" t="s">
        <v>7</v>
      </c>
      <c r="D128" s="7" t="s">
        <v>8</v>
      </c>
      <c r="E128" s="7">
        <v>4</v>
      </c>
      <c r="F128" s="7">
        <v>1990</v>
      </c>
      <c r="G128" s="7">
        <f t="shared" si="4"/>
        <v>7960</v>
      </c>
    </row>
    <row r="129" spans="1:7" s="7" customFormat="1" ht="15.6" x14ac:dyDescent="0.35">
      <c r="A129" s="7">
        <v>22851300</v>
      </c>
      <c r="B129" s="7" t="s">
        <v>124</v>
      </c>
      <c r="C129" s="7" t="s">
        <v>7</v>
      </c>
      <c r="D129" s="7" t="s">
        <v>8</v>
      </c>
      <c r="E129" s="7">
        <v>6</v>
      </c>
      <c r="F129" s="7">
        <v>350</v>
      </c>
      <c r="G129" s="7">
        <f t="shared" si="4"/>
        <v>2100</v>
      </c>
    </row>
    <row r="130" spans="1:7" s="7" customFormat="1" ht="15.6" x14ac:dyDescent="0.35">
      <c r="A130" s="7">
        <v>35821400</v>
      </c>
      <c r="B130" s="7" t="s">
        <v>125</v>
      </c>
      <c r="C130" s="7" t="s">
        <v>7</v>
      </c>
      <c r="D130" s="7" t="s">
        <v>8</v>
      </c>
      <c r="E130" s="7">
        <v>1</v>
      </c>
      <c r="F130" s="7">
        <v>3900</v>
      </c>
      <c r="G130" s="7">
        <f t="shared" si="4"/>
        <v>3900</v>
      </c>
    </row>
    <row r="131" spans="1:7" s="7" customFormat="1" ht="15.6" x14ac:dyDescent="0.35">
      <c r="A131" s="7">
        <v>30193100</v>
      </c>
      <c r="B131" s="7" t="s">
        <v>126</v>
      </c>
      <c r="C131" s="7" t="s">
        <v>7</v>
      </c>
      <c r="D131" s="7" t="s">
        <v>8</v>
      </c>
      <c r="E131" s="7">
        <v>3</v>
      </c>
      <c r="F131" s="7">
        <v>300</v>
      </c>
      <c r="G131" s="7">
        <f t="shared" si="4"/>
        <v>900</v>
      </c>
    </row>
    <row r="132" spans="1:7" s="7" customFormat="1" ht="15.6" x14ac:dyDescent="0.35">
      <c r="A132" s="7">
        <v>39263200</v>
      </c>
      <c r="B132" s="7" t="s">
        <v>127</v>
      </c>
      <c r="C132" s="7" t="s">
        <v>7</v>
      </c>
      <c r="D132" s="7" t="s">
        <v>8</v>
      </c>
      <c r="E132" s="7">
        <v>1</v>
      </c>
      <c r="F132" s="7">
        <v>2300</v>
      </c>
      <c r="G132" s="7">
        <f t="shared" si="4"/>
        <v>2300</v>
      </c>
    </row>
    <row r="133" spans="1:7" s="7" customFormat="1" ht="15.6" x14ac:dyDescent="0.35">
      <c r="A133" s="7">
        <v>22811000</v>
      </c>
      <c r="B133" s="7" t="s">
        <v>128</v>
      </c>
      <c r="C133" s="7" t="s">
        <v>7</v>
      </c>
      <c r="D133" s="7" t="s">
        <v>8</v>
      </c>
      <c r="E133" s="7">
        <v>1</v>
      </c>
      <c r="F133" s="7">
        <v>2300</v>
      </c>
      <c r="G133" s="7">
        <f t="shared" si="4"/>
        <v>2300</v>
      </c>
    </row>
    <row r="134" spans="1:7" s="7" customFormat="1" ht="15.6" x14ac:dyDescent="0.35">
      <c r="A134" s="7">
        <v>39241210</v>
      </c>
      <c r="B134" s="7" t="s">
        <v>112</v>
      </c>
      <c r="C134" s="7" t="s">
        <v>7</v>
      </c>
      <c r="D134" s="7" t="s">
        <v>8</v>
      </c>
      <c r="E134" s="7">
        <v>2</v>
      </c>
      <c r="F134" s="7">
        <v>950</v>
      </c>
      <c r="G134" s="7">
        <f t="shared" si="4"/>
        <v>1900</v>
      </c>
    </row>
    <row r="135" spans="1:7" s="7" customFormat="1" ht="15.6" x14ac:dyDescent="0.35">
      <c r="A135" s="7">
        <v>35331100</v>
      </c>
      <c r="B135" s="7" t="s">
        <v>129</v>
      </c>
      <c r="C135" s="7" t="s">
        <v>7</v>
      </c>
      <c r="D135" s="7" t="s">
        <v>8</v>
      </c>
      <c r="E135" s="7">
        <v>20</v>
      </c>
      <c r="F135" s="7">
        <v>100</v>
      </c>
      <c r="G135" s="7">
        <f t="shared" si="4"/>
        <v>2000</v>
      </c>
    </row>
    <row r="136" spans="1:7" s="7" customFormat="1" ht="15.6" x14ac:dyDescent="0.35">
      <c r="A136" s="7">
        <v>22990000</v>
      </c>
      <c r="B136" s="7" t="s">
        <v>130</v>
      </c>
      <c r="C136" s="7" t="s">
        <v>7</v>
      </c>
      <c r="D136" s="7" t="s">
        <v>8</v>
      </c>
      <c r="E136" s="7">
        <v>1</v>
      </c>
      <c r="F136" s="7">
        <v>4300</v>
      </c>
      <c r="G136" s="7">
        <f t="shared" si="4"/>
        <v>4300</v>
      </c>
    </row>
    <row r="137" spans="1:7" s="7" customFormat="1" ht="15.6" x14ac:dyDescent="0.35">
      <c r="A137" s="7">
        <v>22990000</v>
      </c>
      <c r="B137" s="7" t="s">
        <v>130</v>
      </c>
      <c r="C137" s="7" t="s">
        <v>7</v>
      </c>
      <c r="D137" s="7" t="s">
        <v>8</v>
      </c>
      <c r="E137" s="7">
        <v>1</v>
      </c>
      <c r="F137" s="7">
        <v>950</v>
      </c>
      <c r="G137" s="7">
        <v>950</v>
      </c>
    </row>
    <row r="138" spans="1:7" s="7" customFormat="1" ht="21.6" customHeight="1" x14ac:dyDescent="0.35">
      <c r="A138" s="7">
        <v>22990000</v>
      </c>
      <c r="B138" s="7" t="s">
        <v>130</v>
      </c>
      <c r="C138" s="7" t="s">
        <v>7</v>
      </c>
      <c r="D138" s="7" t="s">
        <v>8</v>
      </c>
      <c r="E138" s="7">
        <v>5</v>
      </c>
      <c r="F138" s="7">
        <v>300</v>
      </c>
      <c r="G138" s="7">
        <f t="shared" ref="G138:G147" si="5">+F138*E138</f>
        <v>1500</v>
      </c>
    </row>
    <row r="139" spans="1:7" s="7" customFormat="1" ht="21" customHeight="1" x14ac:dyDescent="0.35">
      <c r="A139" s="7">
        <v>22990000</v>
      </c>
      <c r="B139" s="7" t="s">
        <v>131</v>
      </c>
      <c r="C139" s="7" t="s">
        <v>7</v>
      </c>
      <c r="D139" s="7" t="s">
        <v>8</v>
      </c>
      <c r="E139" s="7">
        <v>10</v>
      </c>
      <c r="F139" s="7">
        <v>50</v>
      </c>
      <c r="G139" s="7">
        <f t="shared" si="5"/>
        <v>500</v>
      </c>
    </row>
    <row r="140" spans="1:7" s="7" customFormat="1" ht="25.2" customHeight="1" x14ac:dyDescent="0.35">
      <c r="A140" s="7">
        <v>22451290</v>
      </c>
      <c r="B140" s="7" t="s">
        <v>132</v>
      </c>
      <c r="C140" s="7" t="s">
        <v>7</v>
      </c>
      <c r="D140" s="7" t="s">
        <v>8</v>
      </c>
      <c r="E140" s="7">
        <v>5</v>
      </c>
      <c r="F140" s="7">
        <v>152</v>
      </c>
      <c r="G140" s="7">
        <f t="shared" si="5"/>
        <v>760</v>
      </c>
    </row>
    <row r="141" spans="1:7" s="7" customFormat="1" ht="25.2" customHeight="1" x14ac:dyDescent="0.35">
      <c r="A141" s="7">
        <v>30197235</v>
      </c>
      <c r="B141" s="7" t="s">
        <v>162</v>
      </c>
      <c r="C141" s="7" t="s">
        <v>7</v>
      </c>
      <c r="D141" s="7" t="s">
        <v>8</v>
      </c>
      <c r="E141" s="7">
        <v>20</v>
      </c>
      <c r="F141" s="7">
        <v>500</v>
      </c>
      <c r="G141" s="7">
        <f t="shared" si="5"/>
        <v>10000</v>
      </c>
    </row>
    <row r="142" spans="1:7" s="7" customFormat="1" ht="25.2" customHeight="1" x14ac:dyDescent="0.35">
      <c r="A142" s="7">
        <v>22811100</v>
      </c>
      <c r="B142" s="7" t="s">
        <v>163</v>
      </c>
      <c r="C142" s="7" t="s">
        <v>7</v>
      </c>
      <c r="D142" s="7" t="s">
        <v>8</v>
      </c>
      <c r="E142" s="7">
        <v>3</v>
      </c>
      <c r="F142" s="7">
        <v>2300</v>
      </c>
      <c r="G142" s="7">
        <f t="shared" si="5"/>
        <v>6900</v>
      </c>
    </row>
    <row r="143" spans="1:7" s="7" customFormat="1" ht="25.2" customHeight="1" x14ac:dyDescent="0.35">
      <c r="A143" s="7">
        <v>24911300</v>
      </c>
      <c r="B143" s="7" t="s">
        <v>164</v>
      </c>
      <c r="C143" s="7" t="s">
        <v>7</v>
      </c>
      <c r="D143" s="7" t="s">
        <v>8</v>
      </c>
      <c r="E143" s="7">
        <v>2</v>
      </c>
      <c r="F143" s="7">
        <v>450</v>
      </c>
      <c r="G143" s="7">
        <f t="shared" si="5"/>
        <v>900</v>
      </c>
    </row>
    <row r="144" spans="1:7" s="7" customFormat="1" ht="25.2" customHeight="1" x14ac:dyDescent="0.35">
      <c r="A144" s="7">
        <v>30192730</v>
      </c>
      <c r="B144" s="7" t="s">
        <v>165</v>
      </c>
      <c r="C144" s="7" t="s">
        <v>7</v>
      </c>
      <c r="D144" s="7" t="s">
        <v>8</v>
      </c>
      <c r="E144" s="7">
        <v>15</v>
      </c>
      <c r="F144" s="7">
        <v>60</v>
      </c>
      <c r="G144" s="7">
        <f t="shared" si="5"/>
        <v>900</v>
      </c>
    </row>
    <row r="145" spans="1:7" s="7" customFormat="1" ht="25.2" customHeight="1" x14ac:dyDescent="0.35">
      <c r="A145" s="7">
        <v>30192100</v>
      </c>
      <c r="B145" s="7" t="s">
        <v>166</v>
      </c>
      <c r="C145" s="7" t="s">
        <v>7</v>
      </c>
      <c r="D145" s="7" t="s">
        <v>8</v>
      </c>
      <c r="E145" s="7">
        <v>3</v>
      </c>
      <c r="F145" s="7">
        <v>150</v>
      </c>
      <c r="G145" s="7">
        <f t="shared" si="5"/>
        <v>450</v>
      </c>
    </row>
    <row r="146" spans="1:7" s="7" customFormat="1" ht="25.2" customHeight="1" x14ac:dyDescent="0.35">
      <c r="A146" s="7">
        <v>30192133</v>
      </c>
      <c r="B146" s="7" t="s">
        <v>167</v>
      </c>
      <c r="C146" s="7" t="s">
        <v>7</v>
      </c>
      <c r="D146" s="7" t="s">
        <v>8</v>
      </c>
      <c r="E146" s="7">
        <v>3</v>
      </c>
      <c r="F146" s="7">
        <v>90</v>
      </c>
      <c r="G146" s="7">
        <f t="shared" si="5"/>
        <v>270</v>
      </c>
    </row>
    <row r="147" spans="1:7" s="7" customFormat="1" ht="18.600000000000001" customHeight="1" x14ac:dyDescent="0.35">
      <c r="A147" s="7">
        <v>37821150</v>
      </c>
      <c r="B147" s="7" t="s">
        <v>95</v>
      </c>
      <c r="C147" s="7" t="s">
        <v>7</v>
      </c>
      <c r="D147" s="7" t="s">
        <v>9</v>
      </c>
      <c r="E147" s="7">
        <v>8</v>
      </c>
      <c r="F147" s="7">
        <v>1555</v>
      </c>
      <c r="G147" s="7">
        <f t="shared" si="5"/>
        <v>12440</v>
      </c>
    </row>
    <row r="148" spans="1:7" s="7" customFormat="1" ht="25.95" customHeight="1" x14ac:dyDescent="0.35">
      <c r="B148" s="7" t="s">
        <v>41</v>
      </c>
      <c r="G148" s="7">
        <f>SUM(G86:G147)</f>
        <v>295460</v>
      </c>
    </row>
    <row r="149" spans="1:7" s="7" customFormat="1" ht="15.6" x14ac:dyDescent="0.35">
      <c r="B149" s="7" t="s">
        <v>133</v>
      </c>
    </row>
    <row r="150" spans="1:7" s="7" customFormat="1" ht="15.6" x14ac:dyDescent="0.35">
      <c r="A150" s="7">
        <v>39831247</v>
      </c>
      <c r="B150" s="7" t="s">
        <v>134</v>
      </c>
      <c r="C150" s="7" t="s">
        <v>7</v>
      </c>
      <c r="D150" s="7" t="s">
        <v>8</v>
      </c>
      <c r="E150" s="7">
        <v>10</v>
      </c>
      <c r="F150" s="7">
        <v>850</v>
      </c>
      <c r="G150" s="7">
        <f>+F150*E150</f>
        <v>8500</v>
      </c>
    </row>
    <row r="151" spans="1:7" s="7" customFormat="1" ht="15.6" x14ac:dyDescent="0.35">
      <c r="A151" s="7">
        <v>39831247</v>
      </c>
      <c r="B151" s="7" t="s">
        <v>135</v>
      </c>
      <c r="C151" s="7" t="s">
        <v>7</v>
      </c>
      <c r="D151" s="7" t="s">
        <v>8</v>
      </c>
      <c r="E151" s="7">
        <v>6</v>
      </c>
      <c r="F151" s="7">
        <v>770</v>
      </c>
      <c r="G151" s="7">
        <f t="shared" ref="G151:G168" si="6">+F151*E151</f>
        <v>4620</v>
      </c>
    </row>
    <row r="152" spans="1:7" s="7" customFormat="1" ht="15.6" x14ac:dyDescent="0.35">
      <c r="A152" s="7">
        <v>34120000</v>
      </c>
      <c r="B152" s="7" t="s">
        <v>136</v>
      </c>
      <c r="C152" s="7" t="s">
        <v>7</v>
      </c>
      <c r="D152" s="7" t="s">
        <v>8</v>
      </c>
      <c r="E152" s="7">
        <v>5</v>
      </c>
      <c r="F152" s="7">
        <v>1200</v>
      </c>
      <c r="G152" s="7">
        <f t="shared" si="6"/>
        <v>6000</v>
      </c>
    </row>
    <row r="153" spans="1:7" s="7" customFormat="1" ht="15.6" x14ac:dyDescent="0.35">
      <c r="A153" s="7">
        <v>18421130</v>
      </c>
      <c r="B153" s="7" t="s">
        <v>137</v>
      </c>
      <c r="C153" s="7" t="s">
        <v>7</v>
      </c>
      <c r="D153" s="7" t="s">
        <v>8</v>
      </c>
      <c r="E153" s="7">
        <v>10</v>
      </c>
      <c r="F153" s="7">
        <v>300</v>
      </c>
      <c r="G153" s="7">
        <f t="shared" si="6"/>
        <v>3000</v>
      </c>
    </row>
    <row r="154" spans="1:7" s="7" customFormat="1" ht="19.2" customHeight="1" x14ac:dyDescent="0.35">
      <c r="A154" s="7">
        <v>39221480</v>
      </c>
      <c r="B154" s="7" t="s">
        <v>138</v>
      </c>
      <c r="C154" s="7" t="s">
        <v>7</v>
      </c>
      <c r="D154" s="7" t="s">
        <v>8</v>
      </c>
      <c r="E154" s="7">
        <v>1</v>
      </c>
      <c r="F154" s="7">
        <v>800</v>
      </c>
      <c r="G154" s="7">
        <f t="shared" si="6"/>
        <v>800</v>
      </c>
    </row>
    <row r="155" spans="1:7" s="7" customFormat="1" ht="20.399999999999999" customHeight="1" x14ac:dyDescent="0.35">
      <c r="A155" s="7">
        <v>33760000</v>
      </c>
      <c r="B155" s="7" t="s">
        <v>139</v>
      </c>
      <c r="C155" s="7" t="s">
        <v>7</v>
      </c>
      <c r="D155" s="7" t="s">
        <v>8</v>
      </c>
      <c r="E155" s="7">
        <v>20</v>
      </c>
      <c r="F155" s="7">
        <v>100</v>
      </c>
      <c r="G155" s="7">
        <f t="shared" si="6"/>
        <v>2000</v>
      </c>
    </row>
    <row r="156" spans="1:7" s="7" customFormat="1" ht="18.600000000000001" customHeight="1" x14ac:dyDescent="0.35">
      <c r="A156" s="7">
        <v>39831247</v>
      </c>
      <c r="B156" s="7" t="s">
        <v>140</v>
      </c>
      <c r="C156" s="7" t="s">
        <v>7</v>
      </c>
      <c r="D156" s="7" t="s">
        <v>149</v>
      </c>
      <c r="E156" s="7">
        <v>4</v>
      </c>
      <c r="F156" s="7">
        <v>1080</v>
      </c>
      <c r="G156" s="7">
        <f t="shared" si="6"/>
        <v>4320</v>
      </c>
    </row>
    <row r="157" spans="1:7" s="7" customFormat="1" ht="18.600000000000001" customHeight="1" x14ac:dyDescent="0.35">
      <c r="A157" s="7">
        <v>34120000</v>
      </c>
      <c r="B157" s="7" t="s">
        <v>136</v>
      </c>
      <c r="C157" s="7" t="s">
        <v>7</v>
      </c>
      <c r="D157" s="7" t="s">
        <v>8</v>
      </c>
      <c r="E157" s="7">
        <v>5</v>
      </c>
      <c r="F157" s="7">
        <v>1100</v>
      </c>
      <c r="G157" s="7">
        <f t="shared" si="6"/>
        <v>5500</v>
      </c>
    </row>
    <row r="158" spans="1:7" s="7" customFormat="1" ht="15.6" x14ac:dyDescent="0.35">
      <c r="A158" s="7">
        <v>39831283</v>
      </c>
      <c r="B158" s="7" t="s">
        <v>141</v>
      </c>
      <c r="C158" s="7" t="s">
        <v>7</v>
      </c>
      <c r="D158" s="7" t="s">
        <v>8</v>
      </c>
      <c r="E158" s="7">
        <v>2</v>
      </c>
      <c r="F158" s="7">
        <v>990</v>
      </c>
      <c r="G158" s="7">
        <f t="shared" si="6"/>
        <v>1980</v>
      </c>
    </row>
    <row r="159" spans="1:7" s="7" customFormat="1" ht="15.6" x14ac:dyDescent="0.35">
      <c r="A159" s="7">
        <v>15112160</v>
      </c>
      <c r="B159" s="7" t="s">
        <v>142</v>
      </c>
      <c r="C159" s="7" t="s">
        <v>7</v>
      </c>
      <c r="D159" s="7" t="s">
        <v>8</v>
      </c>
      <c r="E159" s="7">
        <v>5</v>
      </c>
      <c r="F159" s="7">
        <v>370</v>
      </c>
      <c r="G159" s="7">
        <f t="shared" si="6"/>
        <v>1850</v>
      </c>
    </row>
    <row r="160" spans="1:7" s="7" customFormat="1" ht="15.6" x14ac:dyDescent="0.35">
      <c r="A160" s="7">
        <v>39831262</v>
      </c>
      <c r="B160" s="7" t="s">
        <v>143</v>
      </c>
      <c r="C160" s="7" t="s">
        <v>7</v>
      </c>
      <c r="D160" s="7" t="s">
        <v>8</v>
      </c>
      <c r="E160" s="7">
        <v>10</v>
      </c>
      <c r="F160" s="7">
        <v>300</v>
      </c>
      <c r="G160" s="7">
        <f t="shared" si="6"/>
        <v>3000</v>
      </c>
    </row>
    <row r="161" spans="1:7" s="7" customFormat="1" ht="19.95" customHeight="1" x14ac:dyDescent="0.35">
      <c r="A161" s="7">
        <v>39831262</v>
      </c>
      <c r="B161" s="7" t="s">
        <v>143</v>
      </c>
      <c r="C161" s="7" t="s">
        <v>7</v>
      </c>
      <c r="D161" s="7" t="s">
        <v>8</v>
      </c>
      <c r="E161" s="7">
        <v>3</v>
      </c>
      <c r="F161" s="7">
        <v>2850</v>
      </c>
      <c r="G161" s="7">
        <f t="shared" si="6"/>
        <v>8550</v>
      </c>
    </row>
    <row r="162" spans="1:7" s="7" customFormat="1" ht="15.6" x14ac:dyDescent="0.35">
      <c r="A162" s="7">
        <v>33759999</v>
      </c>
      <c r="B162" s="7" t="s">
        <v>139</v>
      </c>
      <c r="C162" s="7" t="s">
        <v>7</v>
      </c>
      <c r="D162" s="7" t="s">
        <v>8</v>
      </c>
      <c r="E162" s="7">
        <v>5</v>
      </c>
      <c r="F162" s="7">
        <v>430</v>
      </c>
      <c r="G162" s="7">
        <f t="shared" si="6"/>
        <v>2150</v>
      </c>
    </row>
    <row r="163" spans="1:7" s="7" customFormat="1" ht="19.2" customHeight="1" x14ac:dyDescent="0.35">
      <c r="A163" s="7">
        <v>33760000</v>
      </c>
      <c r="B163" s="7" t="s">
        <v>139</v>
      </c>
      <c r="C163" s="7" t="s">
        <v>7</v>
      </c>
      <c r="D163" s="7" t="s">
        <v>8</v>
      </c>
      <c r="E163" s="7">
        <v>98</v>
      </c>
      <c r="F163" s="7">
        <v>180</v>
      </c>
      <c r="G163" s="7">
        <f t="shared" si="6"/>
        <v>17640</v>
      </c>
    </row>
    <row r="164" spans="1:7" s="7" customFormat="1" ht="18" customHeight="1" x14ac:dyDescent="0.35">
      <c r="A164" s="7">
        <v>39513200</v>
      </c>
      <c r="B164" s="7" t="s">
        <v>144</v>
      </c>
      <c r="C164" s="7" t="s">
        <v>7</v>
      </c>
      <c r="D164" s="7" t="s">
        <v>8</v>
      </c>
      <c r="E164" s="7">
        <v>2</v>
      </c>
      <c r="F164" s="7">
        <v>975</v>
      </c>
      <c r="G164" s="7">
        <f t="shared" si="6"/>
        <v>1950</v>
      </c>
    </row>
    <row r="165" spans="1:7" s="7" customFormat="1" ht="19.95" customHeight="1" x14ac:dyDescent="0.35">
      <c r="A165" s="7">
        <v>39525800</v>
      </c>
      <c r="B165" s="7" t="s">
        <v>145</v>
      </c>
      <c r="C165" s="7" t="s">
        <v>7</v>
      </c>
      <c r="D165" s="7" t="s">
        <v>8</v>
      </c>
      <c r="E165" s="7">
        <v>11</v>
      </c>
      <c r="F165" s="7">
        <v>500</v>
      </c>
      <c r="G165" s="7">
        <f t="shared" si="6"/>
        <v>5500</v>
      </c>
    </row>
    <row r="166" spans="1:7" s="7" customFormat="1" ht="27.6" customHeight="1" x14ac:dyDescent="0.35">
      <c r="A166" s="7">
        <v>44511120</v>
      </c>
      <c r="B166" s="7" t="s">
        <v>146</v>
      </c>
      <c r="C166" s="7" t="s">
        <v>7</v>
      </c>
      <c r="D166" s="7" t="s">
        <v>8</v>
      </c>
      <c r="E166" s="7">
        <v>15</v>
      </c>
      <c r="F166" s="7">
        <v>700</v>
      </c>
      <c r="G166" s="7">
        <f t="shared" si="6"/>
        <v>10500</v>
      </c>
    </row>
    <row r="167" spans="1:7" s="7" customFormat="1" ht="21" customHeight="1" x14ac:dyDescent="0.35">
      <c r="A167" s="7">
        <v>31531210</v>
      </c>
      <c r="B167" s="7" t="s">
        <v>147</v>
      </c>
      <c r="C167" s="7" t="s">
        <v>7</v>
      </c>
      <c r="D167" s="7" t="s">
        <v>8</v>
      </c>
      <c r="E167" s="7">
        <v>15</v>
      </c>
      <c r="F167" s="7">
        <v>180</v>
      </c>
      <c r="G167" s="7">
        <f t="shared" si="6"/>
        <v>2700</v>
      </c>
    </row>
    <row r="168" spans="1:7" s="7" customFormat="1" ht="21.6" customHeight="1" x14ac:dyDescent="0.35">
      <c r="A168" s="7">
        <v>39831240</v>
      </c>
      <c r="B168" s="7" t="s">
        <v>148</v>
      </c>
      <c r="C168" s="7" t="s">
        <v>7</v>
      </c>
      <c r="D168" s="7" t="s">
        <v>8</v>
      </c>
      <c r="E168" s="7">
        <v>5</v>
      </c>
      <c r="F168" s="7">
        <v>620</v>
      </c>
      <c r="G168" s="7">
        <f t="shared" si="6"/>
        <v>3100</v>
      </c>
    </row>
    <row r="169" spans="1:7" s="7" customFormat="1" ht="27" customHeight="1" x14ac:dyDescent="0.35">
      <c r="A169" s="7">
        <v>33141118</v>
      </c>
      <c r="B169" s="7" t="s">
        <v>150</v>
      </c>
      <c r="C169" s="7" t="s">
        <v>7</v>
      </c>
      <c r="D169" s="7" t="s">
        <v>8</v>
      </c>
      <c r="E169" s="7">
        <v>8</v>
      </c>
      <c r="F169" s="7">
        <v>340</v>
      </c>
      <c r="G169" s="7">
        <f>+F169*E169</f>
        <v>2720</v>
      </c>
    </row>
    <row r="170" spans="1:7" s="7" customFormat="1" ht="27" customHeight="1" x14ac:dyDescent="0.35">
      <c r="A170" s="7">
        <v>33141118</v>
      </c>
      <c r="B170" s="7" t="s">
        <v>151</v>
      </c>
      <c r="C170" s="7" t="s">
        <v>7</v>
      </c>
      <c r="D170" s="7" t="s">
        <v>8</v>
      </c>
      <c r="E170" s="7">
        <v>4</v>
      </c>
      <c r="F170" s="7">
        <v>490</v>
      </c>
      <c r="G170" s="7">
        <f>+F170*E170</f>
        <v>1960</v>
      </c>
    </row>
    <row r="171" spans="1:7" s="7" customFormat="1" ht="27" customHeight="1" x14ac:dyDescent="0.35">
      <c r="B171" s="7" t="s">
        <v>152</v>
      </c>
      <c r="G171" s="7">
        <v>146650</v>
      </c>
    </row>
    <row r="172" spans="1:7" s="7" customFormat="1" ht="27" customHeight="1" x14ac:dyDescent="0.35">
      <c r="B172" s="7" t="s">
        <v>187</v>
      </c>
    </row>
    <row r="173" spans="1:7" s="7" customFormat="1" ht="21.6" customHeight="1" x14ac:dyDescent="0.35">
      <c r="A173" s="7">
        <v>37521140</v>
      </c>
      <c r="B173" s="7" t="s">
        <v>168</v>
      </c>
      <c r="C173" s="7" t="s">
        <v>7</v>
      </c>
      <c r="D173" s="7" t="s">
        <v>8</v>
      </c>
      <c r="E173" s="7">
        <v>1</v>
      </c>
      <c r="F173" s="7">
        <v>3500</v>
      </c>
      <c r="G173" s="7">
        <f t="shared" ref="G173:G195" si="7">+F173*E173</f>
        <v>3500</v>
      </c>
    </row>
    <row r="174" spans="1:7" s="7" customFormat="1" ht="15.6" x14ac:dyDescent="0.35">
      <c r="A174" s="7">
        <v>37521140</v>
      </c>
      <c r="B174" s="7" t="s">
        <v>169</v>
      </c>
      <c r="C174" s="7" t="s">
        <v>7</v>
      </c>
      <c r="D174" s="7" t="s">
        <v>8</v>
      </c>
      <c r="E174" s="7">
        <v>1</v>
      </c>
      <c r="F174" s="7">
        <v>1000</v>
      </c>
      <c r="G174" s="7">
        <f t="shared" si="7"/>
        <v>1000</v>
      </c>
    </row>
    <row r="175" spans="1:7" ht="15.6" x14ac:dyDescent="0.35">
      <c r="A175" s="7">
        <v>37521140</v>
      </c>
      <c r="B175" s="7" t="s">
        <v>170</v>
      </c>
      <c r="C175" s="7" t="s">
        <v>7</v>
      </c>
      <c r="D175" s="7" t="s">
        <v>8</v>
      </c>
      <c r="E175" s="7">
        <v>1</v>
      </c>
      <c r="F175" s="7">
        <v>700</v>
      </c>
      <c r="G175" s="7">
        <f t="shared" si="7"/>
        <v>700</v>
      </c>
    </row>
    <row r="176" spans="1:7" ht="15.6" x14ac:dyDescent="0.35">
      <c r="A176" s="7">
        <v>37521140</v>
      </c>
      <c r="B176" s="7" t="s">
        <v>171</v>
      </c>
      <c r="C176" s="7" t="s">
        <v>7</v>
      </c>
      <c r="D176" s="7" t="s">
        <v>8</v>
      </c>
      <c r="E176" s="7">
        <v>1</v>
      </c>
      <c r="F176" s="7">
        <v>800</v>
      </c>
      <c r="G176" s="7">
        <f t="shared" si="7"/>
        <v>800</v>
      </c>
    </row>
    <row r="177" spans="1:7" ht="15.6" x14ac:dyDescent="0.35">
      <c r="A177" s="7">
        <v>37521140</v>
      </c>
      <c r="B177" s="7" t="s">
        <v>172</v>
      </c>
      <c r="C177" s="7" t="s">
        <v>7</v>
      </c>
      <c r="D177" s="7" t="s">
        <v>8</v>
      </c>
      <c r="E177" s="7">
        <v>1</v>
      </c>
      <c r="F177" s="7">
        <v>3400</v>
      </c>
      <c r="G177" s="7">
        <f t="shared" si="7"/>
        <v>3400</v>
      </c>
    </row>
    <row r="178" spans="1:7" ht="15.6" x14ac:dyDescent="0.35">
      <c r="A178" s="7">
        <v>37521140</v>
      </c>
      <c r="B178" s="7" t="s">
        <v>173</v>
      </c>
      <c r="C178" s="7" t="s">
        <v>7</v>
      </c>
      <c r="D178" s="7" t="s">
        <v>8</v>
      </c>
      <c r="E178" s="7">
        <v>1</v>
      </c>
      <c r="F178" s="7">
        <v>3950</v>
      </c>
      <c r="G178" s="7">
        <f t="shared" si="7"/>
        <v>3950</v>
      </c>
    </row>
    <row r="179" spans="1:7" ht="15.6" x14ac:dyDescent="0.35">
      <c r="A179" s="7">
        <v>37521140</v>
      </c>
      <c r="B179" s="7" t="s">
        <v>174</v>
      </c>
      <c r="C179" s="7" t="s">
        <v>7</v>
      </c>
      <c r="D179" s="7" t="s">
        <v>8</v>
      </c>
      <c r="E179" s="7">
        <v>1</v>
      </c>
      <c r="F179" s="7">
        <v>7500</v>
      </c>
      <c r="G179" s="7">
        <f t="shared" si="7"/>
        <v>7500</v>
      </c>
    </row>
    <row r="180" spans="1:7" ht="15.6" x14ac:dyDescent="0.35">
      <c r="A180" s="7">
        <v>37521140</v>
      </c>
      <c r="B180" s="7" t="s">
        <v>175</v>
      </c>
      <c r="C180" s="7" t="s">
        <v>7</v>
      </c>
      <c r="D180" s="7" t="s">
        <v>8</v>
      </c>
      <c r="E180" s="7">
        <v>1</v>
      </c>
      <c r="F180" s="7">
        <v>2400</v>
      </c>
      <c r="G180" s="7">
        <f t="shared" si="7"/>
        <v>2400</v>
      </c>
    </row>
    <row r="181" spans="1:7" ht="15.6" x14ac:dyDescent="0.35">
      <c r="A181" s="7">
        <v>37521140</v>
      </c>
      <c r="B181" s="7" t="s">
        <v>176</v>
      </c>
      <c r="C181" s="7" t="s">
        <v>7</v>
      </c>
      <c r="D181" s="7" t="s">
        <v>8</v>
      </c>
      <c r="E181" s="7">
        <v>1</v>
      </c>
      <c r="F181" s="7">
        <v>2600</v>
      </c>
      <c r="G181" s="7">
        <f t="shared" si="7"/>
        <v>2600</v>
      </c>
    </row>
    <row r="182" spans="1:7" ht="15.6" x14ac:dyDescent="0.35">
      <c r="A182" s="7">
        <v>37521140</v>
      </c>
      <c r="B182" s="7" t="s">
        <v>177</v>
      </c>
      <c r="C182" s="7" t="s">
        <v>7</v>
      </c>
      <c r="D182" s="7" t="s">
        <v>8</v>
      </c>
      <c r="E182" s="7">
        <v>1</v>
      </c>
      <c r="F182" s="7">
        <v>1200</v>
      </c>
      <c r="G182" s="7">
        <f t="shared" si="7"/>
        <v>1200</v>
      </c>
    </row>
    <row r="183" spans="1:7" ht="15.6" x14ac:dyDescent="0.35">
      <c r="A183" s="7">
        <v>37521140</v>
      </c>
      <c r="B183" s="7" t="s">
        <v>178</v>
      </c>
      <c r="C183" s="7" t="s">
        <v>7</v>
      </c>
      <c r="D183" s="7" t="s">
        <v>8</v>
      </c>
      <c r="E183" s="7">
        <v>1</v>
      </c>
      <c r="F183" s="7">
        <v>3500</v>
      </c>
      <c r="G183" s="7">
        <f t="shared" si="7"/>
        <v>3500</v>
      </c>
    </row>
    <row r="184" spans="1:7" ht="15.6" x14ac:dyDescent="0.35">
      <c r="A184" s="7">
        <v>37521140</v>
      </c>
      <c r="B184" s="7" t="s">
        <v>179</v>
      </c>
      <c r="C184" s="7" t="s">
        <v>7</v>
      </c>
      <c r="D184" s="7" t="s">
        <v>8</v>
      </c>
      <c r="E184" s="7">
        <v>1</v>
      </c>
      <c r="F184" s="7">
        <v>3000</v>
      </c>
      <c r="G184" s="7">
        <f t="shared" si="7"/>
        <v>3000</v>
      </c>
    </row>
    <row r="185" spans="1:7" ht="15.6" x14ac:dyDescent="0.35">
      <c r="A185" s="7">
        <v>37521140</v>
      </c>
      <c r="B185" s="7" t="s">
        <v>180</v>
      </c>
      <c r="C185" s="7" t="s">
        <v>7</v>
      </c>
      <c r="D185" s="7" t="s">
        <v>8</v>
      </c>
      <c r="E185" s="7">
        <v>1</v>
      </c>
      <c r="F185" s="7">
        <v>800</v>
      </c>
      <c r="G185" s="7">
        <f t="shared" si="7"/>
        <v>800</v>
      </c>
    </row>
    <row r="186" spans="1:7" ht="15.6" x14ac:dyDescent="0.35">
      <c r="A186" s="7">
        <v>37521140</v>
      </c>
      <c r="B186" s="7" t="s">
        <v>181</v>
      </c>
      <c r="C186" s="7" t="s">
        <v>7</v>
      </c>
      <c r="D186" s="7" t="s">
        <v>8</v>
      </c>
      <c r="E186" s="7">
        <v>1</v>
      </c>
      <c r="F186" s="7">
        <v>1500</v>
      </c>
      <c r="G186" s="7">
        <f t="shared" si="7"/>
        <v>1500</v>
      </c>
    </row>
    <row r="187" spans="1:7" ht="15.6" x14ac:dyDescent="0.35">
      <c r="A187" s="7">
        <v>37521140</v>
      </c>
      <c r="B187" s="7" t="s">
        <v>182</v>
      </c>
      <c r="C187" s="7" t="s">
        <v>7</v>
      </c>
      <c r="D187" s="7" t="s">
        <v>8</v>
      </c>
      <c r="E187" s="7">
        <v>1</v>
      </c>
      <c r="F187" s="7">
        <v>1000</v>
      </c>
      <c r="G187" s="7">
        <f t="shared" si="7"/>
        <v>1000</v>
      </c>
    </row>
    <row r="188" spans="1:7" ht="15.6" x14ac:dyDescent="0.35">
      <c r="A188" s="7">
        <v>37521140</v>
      </c>
      <c r="B188" s="7" t="s">
        <v>183</v>
      </c>
      <c r="C188" s="7" t="s">
        <v>7</v>
      </c>
      <c r="D188" s="7" t="s">
        <v>8</v>
      </c>
      <c r="E188" s="7">
        <v>1</v>
      </c>
      <c r="F188" s="7">
        <v>700</v>
      </c>
      <c r="G188" s="7">
        <f t="shared" si="7"/>
        <v>700</v>
      </c>
    </row>
    <row r="189" spans="1:7" ht="15.6" x14ac:dyDescent="0.35">
      <c r="A189" s="7">
        <v>37521140</v>
      </c>
      <c r="B189" s="7" t="s">
        <v>184</v>
      </c>
      <c r="C189" s="7" t="s">
        <v>7</v>
      </c>
      <c r="D189" s="7" t="s">
        <v>8</v>
      </c>
      <c r="E189" s="7">
        <v>1</v>
      </c>
      <c r="F189" s="7">
        <v>1300</v>
      </c>
      <c r="G189" s="7">
        <f t="shared" si="7"/>
        <v>1300</v>
      </c>
    </row>
    <row r="190" spans="1:7" ht="15.6" x14ac:dyDescent="0.35">
      <c r="A190" s="7">
        <v>37521140</v>
      </c>
      <c r="B190" s="7" t="s">
        <v>185</v>
      </c>
      <c r="C190" s="7" t="s">
        <v>7</v>
      </c>
      <c r="D190" s="7" t="s">
        <v>8</v>
      </c>
      <c r="E190" s="7">
        <v>1</v>
      </c>
      <c r="F190" s="7">
        <v>3510</v>
      </c>
      <c r="G190" s="7">
        <f t="shared" si="7"/>
        <v>3510</v>
      </c>
    </row>
    <row r="191" spans="1:7" ht="15.6" x14ac:dyDescent="0.35">
      <c r="A191" s="7">
        <v>37521140</v>
      </c>
      <c r="B191" s="7" t="s">
        <v>186</v>
      </c>
      <c r="C191" s="7" t="s">
        <v>7</v>
      </c>
      <c r="D191" s="7" t="s">
        <v>8</v>
      </c>
      <c r="E191" s="7">
        <v>1</v>
      </c>
      <c r="F191" s="7">
        <v>2900</v>
      </c>
      <c r="G191" s="7">
        <f t="shared" si="7"/>
        <v>2900</v>
      </c>
    </row>
    <row r="192" spans="1:7" ht="15.6" x14ac:dyDescent="0.35">
      <c r="A192" s="7">
        <v>37521140</v>
      </c>
      <c r="B192" s="7" t="s">
        <v>188</v>
      </c>
      <c r="C192" s="7" t="s">
        <v>7</v>
      </c>
      <c r="D192" s="7" t="s">
        <v>8</v>
      </c>
      <c r="E192" s="7">
        <v>1</v>
      </c>
      <c r="F192" s="7">
        <v>2550</v>
      </c>
      <c r="G192" s="7">
        <f t="shared" si="7"/>
        <v>2550</v>
      </c>
    </row>
    <row r="193" spans="1:7" ht="15.6" x14ac:dyDescent="0.35">
      <c r="A193" s="7">
        <v>37521140</v>
      </c>
      <c r="B193" s="7" t="s">
        <v>189</v>
      </c>
      <c r="C193" s="7" t="s">
        <v>7</v>
      </c>
      <c r="D193" s="7" t="s">
        <v>8</v>
      </c>
      <c r="E193" s="7">
        <v>1</v>
      </c>
      <c r="F193" s="7">
        <v>2250</v>
      </c>
      <c r="G193" s="7">
        <f t="shared" si="7"/>
        <v>2250</v>
      </c>
    </row>
    <row r="194" spans="1:7" ht="15.6" x14ac:dyDescent="0.35">
      <c r="A194" s="7">
        <v>37521140</v>
      </c>
      <c r="B194" s="7" t="s">
        <v>190</v>
      </c>
      <c r="C194" s="7" t="s">
        <v>7</v>
      </c>
      <c r="D194" s="7" t="s">
        <v>8</v>
      </c>
      <c r="E194" s="7">
        <v>1</v>
      </c>
      <c r="F194" s="7">
        <v>3000</v>
      </c>
      <c r="G194" s="7">
        <f t="shared" si="7"/>
        <v>3000</v>
      </c>
    </row>
    <row r="195" spans="1:7" ht="15.6" x14ac:dyDescent="0.35">
      <c r="A195" s="7">
        <v>37521140</v>
      </c>
      <c r="B195" s="7" t="s">
        <v>191</v>
      </c>
      <c r="C195" s="7" t="s">
        <v>7</v>
      </c>
      <c r="D195" s="7" t="s">
        <v>8</v>
      </c>
      <c r="E195" s="7">
        <v>1</v>
      </c>
      <c r="F195" s="7">
        <v>1950</v>
      </c>
      <c r="G195" s="7">
        <f t="shared" si="7"/>
        <v>1950</v>
      </c>
    </row>
    <row r="196" spans="1:7" s="7" customFormat="1" ht="25.95" customHeight="1" x14ac:dyDescent="0.35">
      <c r="B196" s="7" t="s">
        <v>41</v>
      </c>
      <c r="G196" s="7">
        <f>SUM(G173:G195)</f>
        <v>55010</v>
      </c>
    </row>
    <row r="197" spans="1:7" x14ac:dyDescent="0.25">
      <c r="A197" s="12"/>
      <c r="B197" s="13"/>
      <c r="C197" s="14"/>
      <c r="D197" s="20"/>
      <c r="E197" s="21"/>
      <c r="F197" s="22"/>
      <c r="G197" s="23"/>
    </row>
    <row r="198" spans="1:7" x14ac:dyDescent="0.25">
      <c r="A198" s="12"/>
      <c r="B198" s="13"/>
      <c r="C198" s="14"/>
      <c r="D198" s="20"/>
      <c r="E198" s="21"/>
      <c r="F198" s="22"/>
      <c r="G198" s="23"/>
    </row>
    <row r="199" spans="1:7" x14ac:dyDescent="0.25">
      <c r="A199" s="12"/>
      <c r="B199" s="13"/>
      <c r="C199" s="14"/>
      <c r="D199" s="20"/>
      <c r="E199" s="21"/>
      <c r="F199" s="22"/>
      <c r="G199" s="23"/>
    </row>
    <row r="200" spans="1:7" x14ac:dyDescent="0.25">
      <c r="A200" s="12"/>
      <c r="B200" s="13"/>
      <c r="C200" s="14"/>
      <c r="D200" s="20"/>
      <c r="E200" s="21"/>
      <c r="F200" s="22"/>
      <c r="G200" s="23"/>
    </row>
    <row r="201" spans="1:7" x14ac:dyDescent="0.25">
      <c r="A201" s="12"/>
      <c r="B201" s="13"/>
      <c r="C201" s="14"/>
      <c r="D201" s="20"/>
      <c r="E201" s="21"/>
      <c r="F201" s="22"/>
      <c r="G201" s="23"/>
    </row>
    <row r="202" spans="1:7" x14ac:dyDescent="0.25">
      <c r="A202" s="12"/>
      <c r="B202" s="13"/>
      <c r="C202" s="14"/>
      <c r="D202" s="20"/>
      <c r="E202" s="21"/>
      <c r="F202" s="22"/>
      <c r="G202" s="23"/>
    </row>
    <row r="203" spans="1:7" x14ac:dyDescent="0.25">
      <c r="A203" s="12"/>
      <c r="B203" s="13"/>
      <c r="C203" s="14"/>
      <c r="D203" s="20"/>
      <c r="E203" s="21"/>
      <c r="F203" s="22"/>
      <c r="G203" s="23"/>
    </row>
    <row r="204" spans="1:7" x14ac:dyDescent="0.25">
      <c r="A204" s="12"/>
      <c r="B204" s="13"/>
      <c r="C204" s="14"/>
      <c r="D204" s="20"/>
      <c r="E204" s="21"/>
      <c r="F204" s="22"/>
      <c r="G204" s="23"/>
    </row>
    <row r="205" spans="1:7" x14ac:dyDescent="0.25">
      <c r="A205" s="12"/>
      <c r="B205" s="13"/>
      <c r="C205" s="14"/>
      <c r="D205" s="20"/>
      <c r="E205" s="21"/>
      <c r="F205" s="22"/>
      <c r="G205" s="23"/>
    </row>
    <row r="206" spans="1:7" x14ac:dyDescent="0.25">
      <c r="A206" s="12"/>
      <c r="B206" s="13"/>
      <c r="C206" s="14"/>
      <c r="D206" s="20"/>
      <c r="E206" s="21"/>
      <c r="F206" s="22"/>
      <c r="G206" s="23"/>
    </row>
    <row r="207" spans="1:7" x14ac:dyDescent="0.25">
      <c r="A207" s="12"/>
      <c r="B207" s="13"/>
      <c r="C207" s="14"/>
      <c r="D207" s="20"/>
      <c r="E207" s="21"/>
      <c r="F207" s="22"/>
      <c r="G207" s="23"/>
    </row>
    <row r="208" spans="1:7" x14ac:dyDescent="0.25">
      <c r="A208" s="12"/>
      <c r="B208" s="13"/>
      <c r="C208" s="14"/>
      <c r="D208" s="20"/>
      <c r="E208" s="21"/>
      <c r="F208" s="22"/>
      <c r="G208" s="23"/>
    </row>
    <row r="209" spans="1:7" x14ac:dyDescent="0.25">
      <c r="A209" s="12"/>
      <c r="B209" s="13"/>
      <c r="C209" s="14"/>
      <c r="D209" s="20"/>
      <c r="E209" s="21"/>
      <c r="F209" s="22"/>
      <c r="G209" s="23"/>
    </row>
    <row r="210" spans="1:7" x14ac:dyDescent="0.25">
      <c r="A210" s="12"/>
      <c r="B210" s="13"/>
      <c r="C210" s="14"/>
      <c r="D210" s="20"/>
      <c r="E210" s="21"/>
      <c r="F210" s="22"/>
      <c r="G210" s="23"/>
    </row>
    <row r="211" spans="1:7" x14ac:dyDescent="0.25">
      <c r="A211" s="12"/>
      <c r="B211" s="13"/>
      <c r="C211" s="14"/>
      <c r="D211" s="20"/>
      <c r="E211" s="21"/>
      <c r="F211" s="22"/>
      <c r="G211" s="23"/>
    </row>
    <row r="212" spans="1:7" x14ac:dyDescent="0.25">
      <c r="A212" s="12"/>
      <c r="B212" s="13"/>
      <c r="C212" s="14"/>
      <c r="D212" s="20"/>
      <c r="E212" s="21"/>
      <c r="F212" s="22"/>
      <c r="G212" s="23"/>
    </row>
    <row r="213" spans="1:7" x14ac:dyDescent="0.25">
      <c r="A213" s="12"/>
      <c r="B213" s="13"/>
      <c r="C213" s="14"/>
      <c r="D213" s="20"/>
      <c r="E213" s="21"/>
      <c r="F213" s="22"/>
      <c r="G213" s="23"/>
    </row>
    <row r="214" spans="1:7" x14ac:dyDescent="0.25">
      <c r="A214" s="12"/>
      <c r="B214" s="13"/>
      <c r="C214" s="14"/>
      <c r="D214" s="20"/>
      <c r="E214" s="21"/>
      <c r="F214" s="22"/>
      <c r="G214" s="23"/>
    </row>
    <row r="215" spans="1:7" x14ac:dyDescent="0.25">
      <c r="A215" s="12"/>
      <c r="B215" s="13"/>
      <c r="C215" s="14"/>
      <c r="D215" s="20"/>
      <c r="E215" s="21"/>
      <c r="F215" s="22"/>
      <c r="G215" s="23"/>
    </row>
    <row r="216" spans="1:7" x14ac:dyDescent="0.25">
      <c r="A216" s="12"/>
      <c r="B216" s="13"/>
      <c r="C216" s="14"/>
      <c r="D216" s="20"/>
      <c r="E216" s="21"/>
      <c r="F216" s="22"/>
      <c r="G216" s="23"/>
    </row>
    <row r="217" spans="1:7" x14ac:dyDescent="0.25">
      <c r="A217" s="12"/>
      <c r="B217" s="13"/>
      <c r="C217" s="14"/>
      <c r="D217" s="20"/>
      <c r="E217" s="21"/>
      <c r="F217" s="22"/>
      <c r="G217" s="23"/>
    </row>
    <row r="218" spans="1:7" x14ac:dyDescent="0.25">
      <c r="A218" s="12"/>
      <c r="B218" s="13"/>
      <c r="C218" s="14"/>
      <c r="D218" s="20"/>
      <c r="E218" s="21"/>
      <c r="F218" s="22"/>
      <c r="G218" s="23"/>
    </row>
    <row r="219" spans="1:7" x14ac:dyDescent="0.25">
      <c r="A219" s="12"/>
      <c r="B219" s="13"/>
      <c r="C219" s="14"/>
      <c r="D219" s="20"/>
      <c r="E219" s="21"/>
      <c r="F219" s="22"/>
      <c r="G219" s="23"/>
    </row>
    <row r="220" spans="1:7" x14ac:dyDescent="0.25">
      <c r="A220" s="12"/>
      <c r="B220" s="13"/>
      <c r="C220" s="14"/>
      <c r="D220" s="20"/>
      <c r="E220" s="21"/>
      <c r="F220" s="22"/>
      <c r="G220" s="23"/>
    </row>
    <row r="221" spans="1:7" x14ac:dyDescent="0.25">
      <c r="A221" s="12"/>
      <c r="B221" s="13"/>
      <c r="C221" s="14"/>
      <c r="D221" s="20"/>
      <c r="E221" s="21"/>
      <c r="F221" s="22"/>
      <c r="G221" s="23"/>
    </row>
    <row r="222" spans="1:7" x14ac:dyDescent="0.25">
      <c r="A222" s="12"/>
      <c r="B222" s="13"/>
      <c r="C222" s="14"/>
      <c r="D222" s="20"/>
      <c r="E222" s="21"/>
      <c r="F222" s="22"/>
      <c r="G222" s="23"/>
    </row>
    <row r="223" spans="1:7" x14ac:dyDescent="0.25">
      <c r="A223" s="12"/>
      <c r="B223" s="13"/>
      <c r="C223" s="14"/>
      <c r="D223" s="20"/>
      <c r="E223" s="21"/>
      <c r="F223" s="22"/>
      <c r="G223" s="23"/>
    </row>
    <row r="224" spans="1:7" x14ac:dyDescent="0.25">
      <c r="A224" s="12"/>
      <c r="B224" s="13"/>
      <c r="C224" s="14"/>
      <c r="D224" s="20"/>
      <c r="E224" s="21"/>
      <c r="F224" s="22"/>
      <c r="G224" s="23"/>
    </row>
    <row r="225" spans="1:7" x14ac:dyDescent="0.25">
      <c r="A225" s="12"/>
      <c r="B225" s="13"/>
      <c r="C225" s="14"/>
      <c r="D225" s="20"/>
      <c r="E225" s="21"/>
      <c r="F225" s="22"/>
      <c r="G225" s="23"/>
    </row>
    <row r="226" spans="1:7" x14ac:dyDescent="0.25">
      <c r="A226" s="12"/>
      <c r="B226" s="13"/>
      <c r="C226" s="14"/>
      <c r="D226" s="20"/>
      <c r="E226" s="21"/>
      <c r="F226" s="22"/>
      <c r="G226" s="23"/>
    </row>
    <row r="227" spans="1:7" x14ac:dyDescent="0.25">
      <c r="A227" s="12"/>
      <c r="B227" s="13"/>
      <c r="C227" s="14"/>
      <c r="D227" s="20"/>
      <c r="E227" s="21"/>
      <c r="F227" s="22"/>
      <c r="G227" s="23"/>
    </row>
    <row r="228" spans="1:7" x14ac:dyDescent="0.25">
      <c r="A228" s="12"/>
      <c r="B228" s="13"/>
      <c r="C228" s="14"/>
      <c r="D228" s="20"/>
      <c r="E228" s="21"/>
      <c r="F228" s="22"/>
      <c r="G228" s="23"/>
    </row>
    <row r="229" spans="1:7" x14ac:dyDescent="0.25">
      <c r="A229" s="12"/>
      <c r="B229" s="13"/>
      <c r="C229" s="14"/>
      <c r="D229" s="20"/>
      <c r="E229" s="21"/>
      <c r="F229" s="22"/>
      <c r="G229" s="23"/>
    </row>
    <row r="230" spans="1:7" x14ac:dyDescent="0.25">
      <c r="A230" s="12"/>
      <c r="B230" s="13"/>
      <c r="C230" s="14"/>
      <c r="D230" s="20"/>
      <c r="E230" s="21"/>
      <c r="F230" s="22"/>
      <c r="G230" s="23"/>
    </row>
    <row r="231" spans="1:7" x14ac:dyDescent="0.25">
      <c r="A231" s="12"/>
      <c r="B231" s="13"/>
      <c r="C231" s="14"/>
      <c r="D231" s="20"/>
      <c r="E231" s="21"/>
      <c r="F231" s="22"/>
      <c r="G231" s="23"/>
    </row>
    <row r="232" spans="1:7" x14ac:dyDescent="0.25">
      <c r="A232" s="12"/>
      <c r="B232" s="13"/>
      <c r="C232" s="14"/>
      <c r="D232" s="20"/>
      <c r="E232" s="21"/>
      <c r="F232" s="22"/>
      <c r="G232" s="23"/>
    </row>
    <row r="233" spans="1:7" x14ac:dyDescent="0.25">
      <c r="A233" s="12"/>
      <c r="B233" s="13"/>
      <c r="C233" s="14"/>
      <c r="D233" s="20"/>
      <c r="E233" s="21"/>
      <c r="F233" s="22"/>
      <c r="G233" s="23"/>
    </row>
    <row r="234" spans="1:7" x14ac:dyDescent="0.25">
      <c r="A234" s="12"/>
      <c r="B234" s="13"/>
      <c r="C234" s="14"/>
      <c r="D234" s="20"/>
      <c r="E234" s="21"/>
      <c r="F234" s="22"/>
      <c r="G234" s="23"/>
    </row>
    <row r="235" spans="1:7" x14ac:dyDescent="0.25">
      <c r="A235" s="12"/>
      <c r="B235" s="13"/>
      <c r="C235" s="14"/>
      <c r="D235" s="20"/>
      <c r="E235" s="21"/>
      <c r="F235" s="22"/>
      <c r="G235" s="23"/>
    </row>
  </sheetData>
  <mergeCells count="9">
    <mergeCell ref="A10:F10"/>
    <mergeCell ref="A11:F11"/>
    <mergeCell ref="A9:G9"/>
    <mergeCell ref="D6:E6"/>
    <mergeCell ref="E2:G2"/>
    <mergeCell ref="C3:G4"/>
    <mergeCell ref="C5:G5"/>
    <mergeCell ref="A7:G7"/>
    <mergeCell ref="A8:G8"/>
  </mergeCells>
  <phoneticPr fontId="12" type="noConversion"/>
  <pageMargins left="0.7" right="0.7" top="0.75" bottom="0.75" header="0.3" footer="0.3"/>
  <pageSetup paperSize="9" scale="7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EMD TECCHER</cp:lastModifiedBy>
  <cp:lastPrinted>2025-11-09T11:51:07Z</cp:lastPrinted>
  <dcterms:created xsi:type="dcterms:W3CDTF">2022-09-08T06:43:37Z</dcterms:created>
  <dcterms:modified xsi:type="dcterms:W3CDTF">2025-11-12T12:12:57Z</dcterms:modified>
  <cp:keywords>https://mul2-armavir.gov.am/tasks/465951/oneclick?token=c6451728b5244cedfeb742fbaee3ba82</cp:keywords>
</cp:coreProperties>
</file>