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in\Downloads\"/>
    </mc:Choice>
  </mc:AlternateContent>
  <xr:revisionPtr revIDLastSave="0" documentId="13_ncr:1_{1EFD4CC1-4735-40A0-BB7E-CD554A02889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9" i="1" l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49" i="1" l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263" i="1" l="1"/>
  <c r="G262" i="1"/>
  <c r="G261" i="1"/>
  <c r="G260" i="1"/>
  <c r="G259" i="1"/>
  <c r="G258" i="1"/>
  <c r="G257" i="1"/>
  <c r="G256" i="1"/>
  <c r="G255" i="1"/>
  <c r="G254" i="1"/>
  <c r="G253" i="1"/>
  <c r="G252" i="1"/>
  <c r="G250" i="1"/>
  <c r="G249" i="1"/>
  <c r="G248" i="1"/>
  <c r="G247" i="1"/>
  <c r="G246" i="1"/>
  <c r="G245" i="1"/>
  <c r="G244" i="1"/>
  <c r="G243" i="1"/>
  <c r="G242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64" i="1" l="1"/>
</calcChain>
</file>

<file path=xl/sharedStrings.xml><?xml version="1.0" encoding="utf-8"?>
<sst xmlns="http://schemas.openxmlformats.org/spreadsheetml/2006/main" count="802" uniqueCount="294">
  <si>
    <t xml:space="preserve">Հաստատում եմ </t>
  </si>
  <si>
    <t>ՀՀ Արմավիրի մարզի Թաիրովի միջնակարգ դպրոց ՊՈԱԿ</t>
  </si>
  <si>
    <t>Վարչատնտեսական մասի համակարգող</t>
  </si>
  <si>
    <t>Հայկուհի Պետրոսյան</t>
  </si>
  <si>
    <t>_________________________</t>
  </si>
  <si>
    <t xml:space="preserve">          Կ.Տ.</t>
  </si>
  <si>
    <t>ԳՆՈՒՄՆԵՐԻ  ՊԼԱՆ</t>
  </si>
  <si>
    <t>Պատվիրատուն՝ ՀՀ Արմավիրի մարզի Թաիրովի միջնակարգ դպրոց ՊՈԱԿ</t>
  </si>
  <si>
    <t>(ըստ  բյուջետային  ծախսերի  գերատեսչական  դասակարգման)</t>
  </si>
  <si>
    <t>Ծրագիրը՝ հանրակրթություն</t>
  </si>
  <si>
    <t>Անվանումը</t>
  </si>
  <si>
    <t>բաժին  09   խումբ 01    դաս 02   ծրագիր  01</t>
  </si>
  <si>
    <t>(ըստ  բյուջետային  ծախսերի  գործառնական  դասակարգման)</t>
  </si>
  <si>
    <t>Միջանցիկ  կոդը՝  ըստ CPV  դասակարգ ման</t>
  </si>
  <si>
    <t>Գնման  առարկայի անվանումը</t>
  </si>
  <si>
    <t>Գնման ձևը</t>
  </si>
  <si>
    <t>Չափի միավորը</t>
  </si>
  <si>
    <t>Միավորի գինը</t>
  </si>
  <si>
    <t>Քանակը</t>
  </si>
  <si>
    <t>Գումարը (հազ, դրամ)</t>
  </si>
  <si>
    <t>ԱՊՐԱՆՔՆԵՐ</t>
  </si>
  <si>
    <t xml:space="preserve">Գրասենյակային նյութեր </t>
  </si>
  <si>
    <t>թուղթ A4</t>
  </si>
  <si>
    <t>ՄԱ</t>
  </si>
  <si>
    <t>տուփ</t>
  </si>
  <si>
    <t>ներդիր/ ֆայլ/</t>
  </si>
  <si>
    <t>30194320</t>
  </si>
  <si>
    <t>Վատման  A1</t>
  </si>
  <si>
    <t>հատ</t>
  </si>
  <si>
    <t>մարկեր  5 գույն</t>
  </si>
  <si>
    <t>37821130/1</t>
  </si>
  <si>
    <t>գունավոր մատիտներ</t>
  </si>
  <si>
    <t>սկոչ</t>
  </si>
  <si>
    <t>30192100/1</t>
  </si>
  <si>
    <t>ռետին</t>
  </si>
  <si>
    <t xml:space="preserve">գունավոր թուղթ </t>
  </si>
  <si>
    <t>22820000/2</t>
  </si>
  <si>
    <t>ուսուցչի պայմանագիր</t>
  </si>
  <si>
    <t>22820000/3</t>
  </si>
  <si>
    <t>խմբակի մատյան</t>
  </si>
  <si>
    <t>22820000/4</t>
  </si>
  <si>
    <t>մեթոդ միավորման մատյան</t>
  </si>
  <si>
    <t>22820000/5</t>
  </si>
  <si>
    <t>պայմանագրերի մատյան</t>
  </si>
  <si>
    <t>թղթապանակ</t>
  </si>
  <si>
    <t>ստեպլեր</t>
  </si>
  <si>
    <t>կնիքի  բարձիկ</t>
  </si>
  <si>
    <t>Թուղթ գունավոր</t>
  </si>
  <si>
    <t>դարակաշար  4 դարակով</t>
  </si>
  <si>
    <t>Դասալսման  մատյան</t>
  </si>
  <si>
    <t>Թղթապանակ-ռեգիստր</t>
  </si>
  <si>
    <t xml:space="preserve">Թղթապանակ ֆայլերով  </t>
  </si>
  <si>
    <t>Թղթապանակ ներդիրներով</t>
  </si>
  <si>
    <t>արագակար զսպանակով</t>
  </si>
  <si>
    <t>Դակիչ</t>
  </si>
  <si>
    <t>Կարիչ</t>
  </si>
  <si>
    <t>Կոճգամ</t>
  </si>
  <si>
    <t xml:space="preserve">Թղթերի սեղմակ </t>
  </si>
  <si>
    <t>Կարիչի ամրակ / սկոբա/</t>
  </si>
  <si>
    <t>փուչիկ</t>
  </si>
  <si>
    <t>Սոսինձ</t>
  </si>
  <si>
    <t>24911200</t>
  </si>
  <si>
    <t>Սոսինձ էմուլսիա</t>
  </si>
  <si>
    <t>Մատիտ սև</t>
  </si>
  <si>
    <t>Մատիտի սրիչ</t>
  </si>
  <si>
    <t>Գրիչ գնդիկավոր</t>
  </si>
  <si>
    <t>Գրիչ գելային</t>
  </si>
  <si>
    <t xml:space="preserve">Քանոն </t>
  </si>
  <si>
    <t>30192160</t>
  </si>
  <si>
    <t>բաղադրանյութ /շտրիխ/</t>
  </si>
  <si>
    <t>ջրաներկ 14գ</t>
  </si>
  <si>
    <t>գուաշ 16գ</t>
  </si>
  <si>
    <t>վրձինների կոմպլեկտ</t>
  </si>
  <si>
    <t>նկարչական տետր</t>
  </si>
  <si>
    <t>Գծանշիչ</t>
  </si>
  <si>
    <t>ֆլոմաստեր 12 գույն</t>
  </si>
  <si>
    <t>44423600/1</t>
  </si>
  <si>
    <t xml:space="preserve">կպչուն ժապավեն </t>
  </si>
  <si>
    <t>44423600/3</t>
  </si>
  <si>
    <t>կպչուն ժապավեն երկկողմանի</t>
  </si>
  <si>
    <t>տետր 12 թ.</t>
  </si>
  <si>
    <t>ներկիր ինքդ</t>
  </si>
  <si>
    <t>թանաք</t>
  </si>
  <si>
    <t>Մկրատ</t>
  </si>
  <si>
    <t>Ձևաթղթեր</t>
  </si>
  <si>
    <t>կպչուն թերթիկներ նշումների համար</t>
  </si>
  <si>
    <t>պատվոգիր</t>
  </si>
  <si>
    <t xml:space="preserve">                              Կենցաղային ապրանքներ և նյութեր</t>
  </si>
  <si>
    <r>
      <t>մանրահատակի</t>
    </r>
    <r>
      <rPr>
        <sz val="10"/>
        <color indexed="8"/>
        <rFont val="GHEA Grapalat"/>
        <family val="3"/>
      </rPr>
      <t xml:space="preserve"> խնամքի միջոց 2կգ</t>
    </r>
  </si>
  <si>
    <t>Թղթյա  սրբիչներ</t>
  </si>
  <si>
    <t>Խոզանակ առաստաղի</t>
  </si>
  <si>
    <t xml:space="preserve">Ձեռքի օճառ հեղուկ500մլ </t>
  </si>
  <si>
    <t>Ապակի լվանալու հեղուկ</t>
  </si>
  <si>
    <t>Կահույք մաքրելու հեղուկ</t>
  </si>
  <si>
    <t>39811100</t>
  </si>
  <si>
    <t>Օդի թարմացուցիչ</t>
  </si>
  <si>
    <t>24451141/1</t>
  </si>
  <si>
    <t>Ժավել</t>
  </si>
  <si>
    <t>կահույք մաքրելու լաթ</t>
  </si>
  <si>
    <t>ճանճասպան  միջոց</t>
  </si>
  <si>
    <t>Ախտահանիչ միջոցներ</t>
  </si>
  <si>
    <t>դրամ</t>
  </si>
  <si>
    <t>սպասք լվալու միջոց/ժեմչուգ</t>
  </si>
  <si>
    <t>Աղբի տոպրակներ</t>
  </si>
  <si>
    <t>կգ</t>
  </si>
  <si>
    <t>Հատակի կտոր</t>
  </si>
  <si>
    <t>Հատակի փայտ</t>
  </si>
  <si>
    <t xml:space="preserve"> ձեռնոց բանվորական</t>
  </si>
  <si>
    <t>զույգ</t>
  </si>
  <si>
    <t>կահույքի լաք</t>
  </si>
  <si>
    <t>ավել</t>
  </si>
  <si>
    <t>33141118</t>
  </si>
  <si>
    <t>անձեռոցիկ թաց</t>
  </si>
  <si>
    <t>անձեռոցիկ չոր</t>
  </si>
  <si>
    <t>ապակի մաքրելու լաթ</t>
  </si>
  <si>
    <t>սպունգ</t>
  </si>
  <si>
    <t>լվացքի փոշի</t>
  </si>
  <si>
    <t>Գոգաթիակ պլաստմասե /ձողով/</t>
  </si>
  <si>
    <t>Աղբարկղ պլաստմասե</t>
  </si>
  <si>
    <t>19641000/1</t>
  </si>
  <si>
    <t>Աղբի տոպրակներ 60լ</t>
  </si>
  <si>
    <t>19641000/2</t>
  </si>
  <si>
    <t>39831245/1</t>
  </si>
  <si>
    <t xml:space="preserve">Ձեռքի օճառ հեղուկ </t>
  </si>
  <si>
    <t>սպասք լվալու միջոց 5լ</t>
  </si>
  <si>
    <t>39831240</t>
  </si>
  <si>
    <t>մաքրող նյութ գազօջախի</t>
  </si>
  <si>
    <t>քլոր</t>
  </si>
  <si>
    <t>կռոտ /մեծ/</t>
  </si>
  <si>
    <t>անձեռոցիկ  քաշովի</t>
  </si>
  <si>
    <t>հիգենիկ թուղթ</t>
  </si>
  <si>
    <t>ժավել</t>
  </si>
  <si>
    <t>ՄՍ</t>
  </si>
  <si>
    <t xml:space="preserve">  Սննդամթերք 1-ին կիսամյակ</t>
  </si>
  <si>
    <t>15872400</t>
  </si>
  <si>
    <t>Աղ</t>
  </si>
  <si>
    <t>15421100/</t>
  </si>
  <si>
    <t>Բուսական յուղ</t>
  </si>
  <si>
    <t>լիտր</t>
  </si>
  <si>
    <t>15614200</t>
  </si>
  <si>
    <t>Բրինձ</t>
  </si>
  <si>
    <t>03221110</t>
  </si>
  <si>
    <t>Գազար</t>
  </si>
  <si>
    <t>15331151</t>
  </si>
  <si>
    <t>Լոբի</t>
  </si>
  <si>
    <t>03222128</t>
  </si>
  <si>
    <t>Խնձոր</t>
  </si>
  <si>
    <t>03221410</t>
  </si>
  <si>
    <t>Կաղամբ</t>
  </si>
  <si>
    <t>03221100</t>
  </si>
  <si>
    <t>Կարմիր ճակնդեղ</t>
  </si>
  <si>
    <t>15311100</t>
  </si>
  <si>
    <t>Կարտոֆիլ</t>
  </si>
  <si>
    <t>15112150</t>
  </si>
  <si>
    <t>Հավի կրծքամիս</t>
  </si>
  <si>
    <t>15811100</t>
  </si>
  <si>
    <t>Հաց</t>
  </si>
  <si>
    <t>15616000</t>
  </si>
  <si>
    <t>Հնդկաձավար</t>
  </si>
  <si>
    <t>03142510</t>
  </si>
  <si>
    <t>Ձու</t>
  </si>
  <si>
    <t>15851100</t>
  </si>
  <si>
    <t>Մակարոն</t>
  </si>
  <si>
    <t>15331154</t>
  </si>
  <si>
    <t>Ոլոռ</t>
  </si>
  <si>
    <t>15331153</t>
  </si>
  <si>
    <t>Ոսպ</t>
  </si>
  <si>
    <t>15541200</t>
  </si>
  <si>
    <t>Պանիր</t>
  </si>
  <si>
    <t>15551600</t>
  </si>
  <si>
    <t>Մածուն</t>
  </si>
  <si>
    <t>15333100</t>
  </si>
  <si>
    <t>Տոմատի մածուկ</t>
  </si>
  <si>
    <t xml:space="preserve">Այլ սնունդ  </t>
  </si>
  <si>
    <t>Սննդամթերք 2-րդ կիսամյակ</t>
  </si>
  <si>
    <t>ԳՀ</t>
  </si>
  <si>
    <t>Արևածաղկի ձեթ</t>
  </si>
  <si>
    <t>Բազուկ</t>
  </si>
  <si>
    <t xml:space="preserve">              Հատուկ նպատակային նյութեր</t>
  </si>
  <si>
    <t>Կաթսա եռաշերտ 38սմ 23լ</t>
  </si>
  <si>
    <t>Մետաղյա թաս հաստ 40սմ</t>
  </si>
  <si>
    <t>Դանակ մետաղյա բռնակով ունիվերսալ փոքր</t>
  </si>
  <si>
    <t>Դանակ մետաղյա բռնակով երկար</t>
  </si>
  <si>
    <t>Դանակ մետաղյա բռնակով հացի</t>
  </si>
  <si>
    <t>Դանակ մետաղյա բռնակով 20սմ</t>
  </si>
  <si>
    <t>Կարտոֆիլ մաքրիչ կողային</t>
  </si>
  <si>
    <t>Քերիչ թասիկով</t>
  </si>
  <si>
    <t>Մետաղյա թաս անցքերով հաստ 34սմ</t>
  </si>
  <si>
    <t>Սնուցման բլոկ  12Վ 15Ա</t>
  </si>
  <si>
    <t xml:space="preserve"> Հիշողության արտաքին կրիչ 32 ԳԲ</t>
  </si>
  <si>
    <t>էլեկտրոդ</t>
  </si>
  <si>
    <t>կտրող սկավառակ  125*1.2*22</t>
  </si>
  <si>
    <t>մեկուսիչ ժապավեն</t>
  </si>
  <si>
    <t>24910000/1</t>
  </si>
  <si>
    <t>սոսինձ երկկոմպոնենտ</t>
  </si>
  <si>
    <t>երկարացման լար5մ  3տ</t>
  </si>
  <si>
    <t>ավտոմատ անջատիչ</t>
  </si>
  <si>
    <t>մկան թակարդ</t>
  </si>
  <si>
    <t>հղկաթուղթ 115*60</t>
  </si>
  <si>
    <t>Մանեկ +հեղյուս</t>
  </si>
  <si>
    <t>ներկ լատեքսային 15լ</t>
  </si>
  <si>
    <t>Ցեմենտ</t>
  </si>
  <si>
    <t>ներկ սփրեյ</t>
  </si>
  <si>
    <t>դույլ պլաստմասե  16լ</t>
  </si>
  <si>
    <t>դույլ ցինկապատ  15լ</t>
  </si>
  <si>
    <t>ավել և աղբաթափ</t>
  </si>
  <si>
    <t xml:space="preserve">ավել </t>
  </si>
  <si>
    <t>ինքնակպչուն ժապավեն</t>
  </si>
  <si>
    <t>հոսանքի երկարացման լար 3մ 3տեղ</t>
  </si>
  <si>
    <t>էլ. բաշխիչ 3տեղ</t>
  </si>
  <si>
    <t>պոլիէթիլեն թաղանթ h1.5</t>
  </si>
  <si>
    <t>մետ ր</t>
  </si>
  <si>
    <t>30192233/1</t>
  </si>
  <si>
    <t>շին. սիլիկոն 280մլ</t>
  </si>
  <si>
    <t>44521120/1</t>
  </si>
  <si>
    <t>դռան փական կախովի 63*</t>
  </si>
  <si>
    <t>լամպ լեդ 50w e27</t>
  </si>
  <si>
    <t>լամպի բնիկ e27</t>
  </si>
  <si>
    <t>24910000/2</t>
  </si>
  <si>
    <t>երկկոմպոնենտ սոսինձ 250մլ+65գ</t>
  </si>
  <si>
    <t>ներկ սպրեյ</t>
  </si>
  <si>
    <t>39514100</t>
  </si>
  <si>
    <t>սրբիչ սեղանի</t>
  </si>
  <si>
    <t>ավել+ աղբաթի</t>
  </si>
  <si>
    <t>44521120/3</t>
  </si>
  <si>
    <t xml:space="preserve"> դռան փական</t>
  </si>
  <si>
    <t>մալուխ ալյումին 1*10</t>
  </si>
  <si>
    <t>մետր</t>
  </si>
  <si>
    <t>31685000/1</t>
  </si>
  <si>
    <t xml:space="preserve"> երկարացման լար3մ 3տեղ</t>
  </si>
  <si>
    <t>վարդակ</t>
  </si>
  <si>
    <t>անջատիչ</t>
  </si>
  <si>
    <t>գլանակ ներկի</t>
  </si>
  <si>
    <t>գնդակ բասկետբոլի</t>
  </si>
  <si>
    <t>գնդակ վոլեյբոլի</t>
  </si>
  <si>
    <t>37451290</t>
  </si>
  <si>
    <t>գնդակ ֆուտբոլի</t>
  </si>
  <si>
    <t>պարան</t>
  </si>
  <si>
    <t>օղակներ</t>
  </si>
  <si>
    <t xml:space="preserve"> Վարչական սարքավորումներ</t>
  </si>
  <si>
    <t>Միկրովառարան</t>
  </si>
  <si>
    <t>Փոշեկուլ</t>
  </si>
  <si>
    <t>Բլենդեռ</t>
  </si>
  <si>
    <t>Թեյնիկ</t>
  </si>
  <si>
    <t>Էլ․ ջեռոց</t>
  </si>
  <si>
    <t>Պահարան լվացարանով</t>
  </si>
  <si>
    <t>Պահարան</t>
  </si>
  <si>
    <t>Փափուկ բազկաթոռ</t>
  </si>
  <si>
    <t>Այլ ապրանքներ</t>
  </si>
  <si>
    <t>ԾԱՌԱՅՈԻԹՅՈՒՆՆԵՐ</t>
  </si>
  <si>
    <t>Բնական գազ</t>
  </si>
  <si>
    <t>Էլեկտրաէներգիա</t>
  </si>
  <si>
    <t>բջջային կապ</t>
  </si>
  <si>
    <t>Ինտերնետ-կապ</t>
  </si>
  <si>
    <t>Համակարգչային ծառայություններ</t>
  </si>
  <si>
    <t>92400000</t>
  </si>
  <si>
    <t>Տեղեկատվական ծառայություններ</t>
  </si>
  <si>
    <t>Մասնագիտական ծառայություններ</t>
  </si>
  <si>
    <t>Ներկայացուցչական ծախսեր</t>
  </si>
  <si>
    <t>50310000</t>
  </si>
  <si>
    <t>գրասեն.սարքերի և սարքավորումների նորոգման  ծառայություն</t>
  </si>
  <si>
    <t>50310001</t>
  </si>
  <si>
    <t>Շենքերի և կառույցների նորոգում և պահպանում</t>
  </si>
  <si>
    <t>Պարտադիր վճարներ</t>
  </si>
  <si>
    <t>գնումների հետ կապված խորհրդատվական ծառայություններ</t>
  </si>
  <si>
    <t>Ընդամենը</t>
  </si>
  <si>
    <t>15612150</t>
  </si>
  <si>
    <t>ալյուր</t>
  </si>
  <si>
    <t>15898000</t>
  </si>
  <si>
    <t xml:space="preserve"> խմորիչ</t>
  </si>
  <si>
    <t>03221124</t>
  </si>
  <si>
    <t xml:space="preserve"> վարունգ</t>
  </si>
  <si>
    <t>03221121</t>
  </si>
  <si>
    <t xml:space="preserve"> պոմիդոր</t>
  </si>
  <si>
    <t>03221120</t>
  </si>
  <si>
    <t xml:space="preserve"> բիբար</t>
  </si>
  <si>
    <t>Լավաշ</t>
  </si>
  <si>
    <t>Մածուն քամած</t>
  </si>
  <si>
    <t>03221126</t>
  </si>
  <si>
    <t xml:space="preserve"> հազար</t>
  </si>
  <si>
    <t>բողկ</t>
  </si>
  <si>
    <t>լոշիկ</t>
  </si>
  <si>
    <t>սև աղացած բիբար</t>
  </si>
  <si>
    <t>կարմիր աղացած բիբար</t>
  </si>
  <si>
    <t>15331166</t>
  </si>
  <si>
    <t>03221500</t>
  </si>
  <si>
    <t>03222118</t>
  </si>
  <si>
    <t>15612500</t>
  </si>
  <si>
    <t xml:space="preserve"> սխտոր, գլուխ</t>
  </si>
  <si>
    <t xml:space="preserve"> կիտրոն</t>
  </si>
  <si>
    <t>կանաչի</t>
  </si>
  <si>
    <t xml:space="preserve"> կանաչի, խառը </t>
  </si>
  <si>
    <t>04.12.2025թ.</t>
  </si>
  <si>
    <t>2026թ. Սննդամթերք 1-ին կիսամյակ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</si>
</sst>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-* #,##0\ &quot;դր.&quot;_-;\-* #,##0\ &quot;դր.&quot;_-;_-* &quot;-&quot;??\ &quot;դր.&quot;_-;_-@_-"/>
    <numFmt numFmtId="166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1"/>
      <color theme="1"/>
      <name val="GHEA Grapalat"/>
      <family val="3"/>
    </font>
    <font>
      <b/>
      <sz val="10"/>
      <name val="GHEA Grapalat"/>
      <family val="3"/>
    </font>
    <font>
      <sz val="10"/>
      <name val="GHEA Grapalat"/>
      <family val="3"/>
    </font>
    <font>
      <sz val="11"/>
      <color theme="1"/>
      <name val="Calibri"/>
      <family val="2"/>
      <charset val="204"/>
      <scheme val="minor"/>
    </font>
    <font>
      <sz val="11"/>
      <name val="GHEA Grapalat"/>
      <family val="3"/>
    </font>
    <font>
      <b/>
      <sz val="11"/>
      <color theme="1"/>
      <name val="GHEA Grapalat"/>
      <family val="3"/>
    </font>
    <font>
      <sz val="10"/>
      <color rgb="FF000000"/>
      <name val="GHEA Grapalat"/>
      <family val="3"/>
    </font>
    <font>
      <sz val="10"/>
      <color indexed="8"/>
      <name val="GHEA Grapalat"/>
      <family val="3"/>
    </font>
    <font>
      <u/>
      <sz val="10"/>
      <name val="GHEA Grapalat"/>
      <family val="3"/>
    </font>
    <font>
      <sz val="10"/>
      <name val="Arial"/>
      <family val="2"/>
      <charset val="204"/>
    </font>
    <font>
      <sz val="10"/>
      <name val="Arial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2" fillId="0" borderId="0"/>
    <xf numFmtId="0" fontId="13" fillId="0" borderId="0"/>
    <xf numFmtId="0" fontId="14" fillId="0" borderId="0"/>
    <xf numFmtId="0" fontId="13" fillId="0" borderId="0"/>
    <xf numFmtId="0" fontId="14" fillId="0" borderId="0"/>
  </cellStyleXfs>
  <cellXfs count="7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5" fillId="0" borderId="0" xfId="0" applyFont="1"/>
    <xf numFmtId="14" fontId="3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9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165" fontId="2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66" fontId="5" fillId="2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11" fillId="3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5" fillId="0" borderId="1" xfId="3" applyFont="1" applyBorder="1" applyAlignment="1">
      <alignment horizontal="center"/>
    </xf>
    <xf numFmtId="0" fontId="5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164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</cellXfs>
  <cellStyles count="8">
    <cellStyle name="Comma" xfId="1" builtinId="3"/>
    <cellStyle name="Normal" xfId="0" builtinId="0"/>
    <cellStyle name="Normal 2" xfId="5" xr:uid="{00000000-0005-0000-0000-000000000000}"/>
    <cellStyle name="Normal 3" xfId="4" xr:uid="{00000000-0005-0000-0000-000001000000}"/>
    <cellStyle name="Обычный 2" xfId="6" xr:uid="{00000000-0005-0000-0000-000003000000}"/>
    <cellStyle name="Обычный 2 2" xfId="3" xr:uid="{00000000-0005-0000-0000-000004000000}"/>
    <cellStyle name="Обычный 2 2 2" xfId="7" xr:uid="{00000000-0005-0000-0000-000005000000}"/>
    <cellStyle name="Обычный 4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4"/>
  <sheetViews>
    <sheetView tabSelected="1" workbookViewId="0">
      <selection activeCell="G171" sqref="G171:G189"/>
    </sheetView>
  </sheetViews>
  <sheetFormatPr defaultColWidth="9.109375" defaultRowHeight="15" x14ac:dyDescent="0.35"/>
  <cols>
    <col min="1" max="1" width="12.33203125" style="67" customWidth="1"/>
    <col min="2" max="2" width="35.33203125" style="10" customWidth="1"/>
    <col min="3" max="3" width="8.88671875" style="67" customWidth="1"/>
    <col min="4" max="4" width="10.5546875" style="67" customWidth="1"/>
    <col min="5" max="5" width="10.33203125" style="67" customWidth="1"/>
    <col min="6" max="6" width="9.5546875" style="67" customWidth="1"/>
    <col min="7" max="7" width="10.33203125" style="67" customWidth="1"/>
    <col min="8" max="8" width="9.109375" style="10"/>
    <col min="9" max="9" width="21.21875" style="10" customWidth="1"/>
    <col min="10" max="16384" width="9.109375" style="10"/>
  </cols>
  <sheetData>
    <row r="1" spans="1:7" s="4" customFormat="1" ht="19.95" customHeight="1" x14ac:dyDescent="0.35">
      <c r="A1" s="1"/>
      <c r="B1" s="2"/>
      <c r="C1" s="1"/>
      <c r="D1" s="1"/>
      <c r="E1" s="1"/>
      <c r="F1" s="1"/>
      <c r="G1" s="3" t="s">
        <v>0</v>
      </c>
    </row>
    <row r="2" spans="1:7" ht="18" customHeight="1" x14ac:dyDescent="0.35">
      <c r="A2" s="5"/>
      <c r="B2" s="6"/>
      <c r="C2" s="7"/>
      <c r="D2" s="8"/>
      <c r="E2" s="8"/>
      <c r="F2" s="8"/>
      <c r="G2" s="9" t="s">
        <v>1</v>
      </c>
    </row>
    <row r="3" spans="1:7" ht="17.399999999999999" customHeight="1" x14ac:dyDescent="0.35">
      <c r="A3" s="8"/>
      <c r="B3" s="6"/>
      <c r="C3" s="7"/>
      <c r="D3" s="8"/>
      <c r="E3" s="8"/>
      <c r="F3" s="8"/>
      <c r="G3" s="9" t="s">
        <v>2</v>
      </c>
    </row>
    <row r="4" spans="1:7" ht="15.6" x14ac:dyDescent="0.35">
      <c r="A4" s="8"/>
      <c r="B4" s="6"/>
      <c r="C4" s="7"/>
      <c r="D4" s="8"/>
      <c r="E4" s="8"/>
      <c r="F4" s="8"/>
      <c r="G4" s="9" t="s">
        <v>3</v>
      </c>
    </row>
    <row r="5" spans="1:7" ht="30" customHeight="1" x14ac:dyDescent="0.35">
      <c r="A5" s="1"/>
      <c r="B5" s="2"/>
      <c r="C5" s="1"/>
      <c r="D5" s="1"/>
      <c r="E5" s="1"/>
      <c r="F5" s="1"/>
      <c r="G5" s="3" t="s">
        <v>4</v>
      </c>
    </row>
    <row r="6" spans="1:7" ht="15.6" x14ac:dyDescent="0.35">
      <c r="A6" s="1"/>
      <c r="B6" s="2"/>
      <c r="C6" s="1"/>
      <c r="D6" s="1"/>
      <c r="E6" s="1"/>
      <c r="F6" s="1"/>
      <c r="G6" s="3" t="s">
        <v>5</v>
      </c>
    </row>
    <row r="7" spans="1:7" ht="15.6" x14ac:dyDescent="0.35">
      <c r="A7" s="1"/>
      <c r="B7" s="2"/>
      <c r="C7" s="1"/>
      <c r="D7" s="1"/>
      <c r="E7" s="1"/>
      <c r="F7" s="1"/>
      <c r="G7" s="11" t="s">
        <v>292</v>
      </c>
    </row>
    <row r="8" spans="1:7" x14ac:dyDescent="0.35">
      <c r="A8" s="1"/>
      <c r="B8" s="2"/>
      <c r="C8" s="1"/>
      <c r="D8" s="1"/>
      <c r="E8" s="1"/>
      <c r="F8" s="1"/>
      <c r="G8" s="1"/>
    </row>
    <row r="9" spans="1:7" ht="15.6" x14ac:dyDescent="0.35">
      <c r="A9" s="70" t="s">
        <v>6</v>
      </c>
      <c r="B9" s="70"/>
      <c r="C9" s="70"/>
      <c r="D9" s="70"/>
      <c r="E9" s="70"/>
      <c r="F9" s="70"/>
      <c r="G9" s="70"/>
    </row>
    <row r="10" spans="1:7" x14ac:dyDescent="0.35">
      <c r="A10" s="1"/>
      <c r="B10" s="2"/>
      <c r="C10" s="1"/>
      <c r="D10" s="1"/>
      <c r="E10" s="1"/>
      <c r="F10" s="1"/>
      <c r="G10" s="1"/>
    </row>
    <row r="11" spans="1:7" x14ac:dyDescent="0.35">
      <c r="A11" s="71" t="s">
        <v>7</v>
      </c>
      <c r="B11" s="71"/>
      <c r="C11" s="71"/>
      <c r="D11" s="71"/>
      <c r="E11" s="71"/>
      <c r="F11" s="71"/>
      <c r="G11" s="71"/>
    </row>
    <row r="12" spans="1:7" x14ac:dyDescent="0.35">
      <c r="A12" s="71" t="s">
        <v>8</v>
      </c>
      <c r="B12" s="71"/>
      <c r="C12" s="71"/>
      <c r="D12" s="71"/>
      <c r="E12" s="71"/>
      <c r="F12" s="71"/>
      <c r="G12" s="71"/>
    </row>
    <row r="13" spans="1:7" x14ac:dyDescent="0.35">
      <c r="A13" s="71" t="s">
        <v>9</v>
      </c>
      <c r="B13" s="71"/>
      <c r="C13" s="71"/>
      <c r="D13" s="71"/>
      <c r="E13" s="71"/>
      <c r="F13" s="71"/>
      <c r="G13" s="71"/>
    </row>
    <row r="14" spans="1:7" x14ac:dyDescent="0.35">
      <c r="A14" s="71" t="s">
        <v>10</v>
      </c>
      <c r="B14" s="71"/>
      <c r="C14" s="71"/>
      <c r="D14" s="71"/>
      <c r="E14" s="71"/>
      <c r="F14" s="71"/>
      <c r="G14" s="71"/>
    </row>
    <row r="15" spans="1:7" x14ac:dyDescent="0.35">
      <c r="A15" s="72" t="s">
        <v>11</v>
      </c>
      <c r="B15" s="72"/>
      <c r="C15" s="72"/>
      <c r="D15" s="72"/>
      <c r="E15" s="72"/>
      <c r="F15" s="72"/>
      <c r="G15" s="72"/>
    </row>
    <row r="16" spans="1:7" x14ac:dyDescent="0.35">
      <c r="A16" s="15" t="s">
        <v>12</v>
      </c>
      <c r="B16" s="12"/>
      <c r="C16" s="12"/>
      <c r="D16" s="12"/>
      <c r="E16" s="12"/>
      <c r="F16" s="12"/>
      <c r="G16" s="12"/>
    </row>
    <row r="17" spans="1:7" ht="75.599999999999994" customHeight="1" x14ac:dyDescent="0.35">
      <c r="A17" s="13" t="s">
        <v>13</v>
      </c>
      <c r="B17" s="13" t="s">
        <v>14</v>
      </c>
      <c r="C17" s="14" t="s">
        <v>15</v>
      </c>
      <c r="D17" s="14" t="s">
        <v>16</v>
      </c>
      <c r="E17" s="14" t="s">
        <v>17</v>
      </c>
      <c r="F17" s="14" t="s">
        <v>18</v>
      </c>
      <c r="G17" s="14" t="s">
        <v>19</v>
      </c>
    </row>
    <row r="18" spans="1:7" x14ac:dyDescent="0.35">
      <c r="A18" s="15">
        <v>1</v>
      </c>
      <c r="B18" s="15">
        <v>2</v>
      </c>
      <c r="C18" s="15">
        <v>3</v>
      </c>
      <c r="D18" s="15">
        <v>4</v>
      </c>
      <c r="E18" s="15">
        <v>5</v>
      </c>
      <c r="F18" s="15">
        <v>6</v>
      </c>
      <c r="G18" s="15">
        <v>7</v>
      </c>
    </row>
    <row r="19" spans="1:7" ht="23.25" customHeight="1" x14ac:dyDescent="0.35">
      <c r="A19" s="18"/>
      <c r="B19" s="18" t="s">
        <v>20</v>
      </c>
      <c r="C19" s="18"/>
      <c r="D19" s="18"/>
      <c r="E19" s="18"/>
      <c r="F19" s="18"/>
      <c r="G19" s="18"/>
    </row>
    <row r="20" spans="1:7" x14ac:dyDescent="0.35">
      <c r="A20" s="30"/>
      <c r="B20" s="30" t="s">
        <v>21</v>
      </c>
      <c r="C20" s="30"/>
      <c r="D20" s="30"/>
      <c r="E20" s="30"/>
      <c r="F20" s="30"/>
      <c r="G20" s="30"/>
    </row>
    <row r="21" spans="1:7" ht="17.25" customHeight="1" x14ac:dyDescent="0.35">
      <c r="A21" s="17">
        <v>30197622</v>
      </c>
      <c r="B21" s="21" t="s">
        <v>22</v>
      </c>
      <c r="C21" s="22" t="s">
        <v>23</v>
      </c>
      <c r="D21" s="23" t="s">
        <v>24</v>
      </c>
      <c r="E21" s="23">
        <v>1750</v>
      </c>
      <c r="F21" s="17">
        <v>35</v>
      </c>
      <c r="G21" s="24">
        <f t="shared" ref="G21:G84" si="0">+E21*F21/1000</f>
        <v>61.25</v>
      </c>
    </row>
    <row r="22" spans="1:7" ht="17.25" customHeight="1" x14ac:dyDescent="0.35">
      <c r="A22" s="17">
        <v>30197231</v>
      </c>
      <c r="B22" s="21" t="s">
        <v>25</v>
      </c>
      <c r="C22" s="22" t="s">
        <v>23</v>
      </c>
      <c r="D22" s="23" t="s">
        <v>24</v>
      </c>
      <c r="E22" s="23">
        <v>1250</v>
      </c>
      <c r="F22" s="17">
        <v>12</v>
      </c>
      <c r="G22" s="24">
        <f t="shared" si="0"/>
        <v>15</v>
      </c>
    </row>
    <row r="23" spans="1:7" ht="17.25" customHeight="1" x14ac:dyDescent="0.35">
      <c r="A23" s="17" t="s">
        <v>26</v>
      </c>
      <c r="B23" s="21" t="s">
        <v>27</v>
      </c>
      <c r="C23" s="22" t="s">
        <v>23</v>
      </c>
      <c r="D23" s="23" t="s">
        <v>28</v>
      </c>
      <c r="E23" s="23">
        <v>200</v>
      </c>
      <c r="F23" s="17">
        <v>40</v>
      </c>
      <c r="G23" s="24">
        <f t="shared" si="0"/>
        <v>8</v>
      </c>
    </row>
    <row r="24" spans="1:7" ht="17.25" customHeight="1" x14ac:dyDescent="0.35">
      <c r="A24" s="17">
        <v>30192750</v>
      </c>
      <c r="B24" s="21" t="s">
        <v>29</v>
      </c>
      <c r="C24" s="22" t="s">
        <v>23</v>
      </c>
      <c r="D24" s="23" t="s">
        <v>28</v>
      </c>
      <c r="E24" s="23">
        <v>250</v>
      </c>
      <c r="F24" s="17">
        <v>10</v>
      </c>
      <c r="G24" s="24">
        <f t="shared" si="0"/>
        <v>2.5</v>
      </c>
    </row>
    <row r="25" spans="1:7" ht="17.25" customHeight="1" x14ac:dyDescent="0.35">
      <c r="A25" s="17" t="s">
        <v>30</v>
      </c>
      <c r="B25" s="21" t="s">
        <v>31</v>
      </c>
      <c r="C25" s="22" t="s">
        <v>23</v>
      </c>
      <c r="D25" s="23" t="s">
        <v>28</v>
      </c>
      <c r="E25" s="23">
        <v>750</v>
      </c>
      <c r="F25" s="17">
        <v>12</v>
      </c>
      <c r="G25" s="24">
        <f t="shared" si="0"/>
        <v>9</v>
      </c>
    </row>
    <row r="26" spans="1:7" ht="17.25" customHeight="1" x14ac:dyDescent="0.35">
      <c r="A26" s="17">
        <v>30192230</v>
      </c>
      <c r="B26" s="21" t="s">
        <v>32</v>
      </c>
      <c r="C26" s="22" t="s">
        <v>23</v>
      </c>
      <c r="D26" s="23" t="s">
        <v>28</v>
      </c>
      <c r="E26" s="23">
        <v>450</v>
      </c>
      <c r="F26" s="17">
        <v>8</v>
      </c>
      <c r="G26" s="24">
        <f t="shared" si="0"/>
        <v>3.6</v>
      </c>
    </row>
    <row r="27" spans="1:7" ht="17.25" customHeight="1" x14ac:dyDescent="0.35">
      <c r="A27" s="17" t="s">
        <v>33</v>
      </c>
      <c r="B27" s="21" t="s">
        <v>34</v>
      </c>
      <c r="C27" s="22" t="s">
        <v>23</v>
      </c>
      <c r="D27" s="23" t="s">
        <v>28</v>
      </c>
      <c r="E27" s="23">
        <v>180</v>
      </c>
      <c r="F27" s="17">
        <v>5</v>
      </c>
      <c r="G27" s="24">
        <f t="shared" si="0"/>
        <v>0.9</v>
      </c>
    </row>
    <row r="28" spans="1:7" ht="17.25" customHeight="1" x14ac:dyDescent="0.35">
      <c r="A28" s="17">
        <v>30192740</v>
      </c>
      <c r="B28" s="21" t="s">
        <v>35</v>
      </c>
      <c r="C28" s="22" t="s">
        <v>23</v>
      </c>
      <c r="D28" s="23" t="s">
        <v>24</v>
      </c>
      <c r="E28" s="23">
        <v>2000</v>
      </c>
      <c r="F28" s="17">
        <v>5</v>
      </c>
      <c r="G28" s="24">
        <f t="shared" si="0"/>
        <v>10</v>
      </c>
    </row>
    <row r="29" spans="1:7" ht="17.25" customHeight="1" x14ac:dyDescent="0.35">
      <c r="A29" s="17" t="s">
        <v>36</v>
      </c>
      <c r="B29" s="21" t="s">
        <v>37</v>
      </c>
      <c r="C29" s="22" t="s">
        <v>23</v>
      </c>
      <c r="D29" s="23" t="s">
        <v>28</v>
      </c>
      <c r="E29" s="23">
        <v>100</v>
      </c>
      <c r="F29" s="17">
        <v>30</v>
      </c>
      <c r="G29" s="24">
        <f t="shared" si="0"/>
        <v>3</v>
      </c>
    </row>
    <row r="30" spans="1:7" ht="17.25" customHeight="1" x14ac:dyDescent="0.35">
      <c r="A30" s="17" t="s">
        <v>38</v>
      </c>
      <c r="B30" s="21" t="s">
        <v>39</v>
      </c>
      <c r="C30" s="22" t="s">
        <v>23</v>
      </c>
      <c r="D30" s="23" t="s">
        <v>28</v>
      </c>
      <c r="E30" s="23">
        <v>1350</v>
      </c>
      <c r="F30" s="17">
        <v>5</v>
      </c>
      <c r="G30" s="24">
        <f t="shared" si="0"/>
        <v>6.75</v>
      </c>
    </row>
    <row r="31" spans="1:7" ht="17.25" customHeight="1" x14ac:dyDescent="0.35">
      <c r="A31" s="17" t="s">
        <v>40</v>
      </c>
      <c r="B31" s="21" t="s">
        <v>41</v>
      </c>
      <c r="C31" s="22" t="s">
        <v>23</v>
      </c>
      <c r="D31" s="23" t="s">
        <v>28</v>
      </c>
      <c r="E31" s="23">
        <v>2000</v>
      </c>
      <c r="F31" s="17">
        <v>2</v>
      </c>
      <c r="G31" s="24">
        <f t="shared" si="0"/>
        <v>4</v>
      </c>
    </row>
    <row r="32" spans="1:7" ht="17.25" customHeight="1" x14ac:dyDescent="0.35">
      <c r="A32" s="20" t="s">
        <v>42</v>
      </c>
      <c r="B32" s="25" t="s">
        <v>43</v>
      </c>
      <c r="C32" s="19" t="s">
        <v>23</v>
      </c>
      <c r="D32" s="26" t="s">
        <v>28</v>
      </c>
      <c r="E32" s="26">
        <v>2200</v>
      </c>
      <c r="F32" s="20">
        <v>1</v>
      </c>
      <c r="G32" s="24">
        <f t="shared" si="0"/>
        <v>2.2000000000000002</v>
      </c>
    </row>
    <row r="33" spans="1:7" ht="17.25" customHeight="1" x14ac:dyDescent="0.35">
      <c r="A33" s="20">
        <v>30197230</v>
      </c>
      <c r="B33" s="25" t="s">
        <v>44</v>
      </c>
      <c r="C33" s="19" t="s">
        <v>23</v>
      </c>
      <c r="D33" s="26" t="s">
        <v>28</v>
      </c>
      <c r="E33" s="26">
        <v>840</v>
      </c>
      <c r="F33" s="20">
        <v>5</v>
      </c>
      <c r="G33" s="24">
        <f t="shared" si="0"/>
        <v>4.2</v>
      </c>
    </row>
    <row r="34" spans="1:7" ht="17.25" customHeight="1" x14ac:dyDescent="0.35">
      <c r="A34" s="20">
        <v>30197322</v>
      </c>
      <c r="B34" s="25" t="s">
        <v>45</v>
      </c>
      <c r="C34" s="19" t="s">
        <v>23</v>
      </c>
      <c r="D34" s="26" t="s">
        <v>28</v>
      </c>
      <c r="E34" s="26">
        <v>1350</v>
      </c>
      <c r="F34" s="20">
        <v>1</v>
      </c>
      <c r="G34" s="24">
        <f t="shared" si="0"/>
        <v>1.35</v>
      </c>
    </row>
    <row r="35" spans="1:7" ht="17.25" customHeight="1" x14ac:dyDescent="0.35">
      <c r="A35" s="20">
        <v>30192111</v>
      </c>
      <c r="B35" s="25" t="s">
        <v>46</v>
      </c>
      <c r="C35" s="19" t="s">
        <v>23</v>
      </c>
      <c r="D35" s="26" t="s">
        <v>28</v>
      </c>
      <c r="E35" s="26">
        <v>350</v>
      </c>
      <c r="F35" s="20">
        <v>1</v>
      </c>
      <c r="G35" s="24">
        <f t="shared" si="0"/>
        <v>0.35</v>
      </c>
    </row>
    <row r="36" spans="1:7" ht="17.25" customHeight="1" x14ac:dyDescent="0.35">
      <c r="A36" s="20">
        <v>30192740</v>
      </c>
      <c r="B36" s="25" t="s">
        <v>47</v>
      </c>
      <c r="C36" s="19" t="s">
        <v>23</v>
      </c>
      <c r="D36" s="26" t="s">
        <v>28</v>
      </c>
      <c r="E36" s="26">
        <v>20</v>
      </c>
      <c r="F36" s="20">
        <v>160</v>
      </c>
      <c r="G36" s="24">
        <f t="shared" si="0"/>
        <v>3.2</v>
      </c>
    </row>
    <row r="37" spans="1:7" ht="17.25" customHeight="1" x14ac:dyDescent="0.35">
      <c r="A37" s="20">
        <v>39131100</v>
      </c>
      <c r="B37" s="25" t="s">
        <v>48</v>
      </c>
      <c r="C37" s="19" t="s">
        <v>23</v>
      </c>
      <c r="D37" s="26" t="s">
        <v>28</v>
      </c>
      <c r="E37" s="26">
        <v>3950</v>
      </c>
      <c r="F37" s="20">
        <v>2</v>
      </c>
      <c r="G37" s="24">
        <f t="shared" si="0"/>
        <v>7.9</v>
      </c>
    </row>
    <row r="38" spans="1:7" ht="17.25" customHeight="1" x14ac:dyDescent="0.35">
      <c r="A38" s="27">
        <v>22811100</v>
      </c>
      <c r="B38" s="28" t="s">
        <v>49</v>
      </c>
      <c r="C38" s="27" t="s">
        <v>23</v>
      </c>
      <c r="D38" s="27" t="s">
        <v>28</v>
      </c>
      <c r="E38" s="27">
        <v>2200</v>
      </c>
      <c r="F38" s="27">
        <v>2</v>
      </c>
      <c r="G38" s="24">
        <f t="shared" si="0"/>
        <v>4.4000000000000004</v>
      </c>
    </row>
    <row r="39" spans="1:7" ht="17.25" customHeight="1" x14ac:dyDescent="0.35">
      <c r="A39" s="20">
        <v>30197230</v>
      </c>
      <c r="B39" s="25" t="s">
        <v>50</v>
      </c>
      <c r="C39" s="19" t="s">
        <v>23</v>
      </c>
      <c r="D39" s="26" t="s">
        <v>28</v>
      </c>
      <c r="E39" s="26">
        <v>900</v>
      </c>
      <c r="F39" s="20">
        <v>9</v>
      </c>
      <c r="G39" s="24">
        <f t="shared" si="0"/>
        <v>8.1</v>
      </c>
    </row>
    <row r="40" spans="1:7" ht="17.25" customHeight="1" x14ac:dyDescent="0.35">
      <c r="A40" s="20">
        <v>30197230</v>
      </c>
      <c r="B40" s="25" t="s">
        <v>51</v>
      </c>
      <c r="C40" s="19" t="s">
        <v>23</v>
      </c>
      <c r="D40" s="26" t="s">
        <v>28</v>
      </c>
      <c r="E40" s="26">
        <v>450</v>
      </c>
      <c r="F40" s="20">
        <v>10</v>
      </c>
      <c r="G40" s="24">
        <f t="shared" si="0"/>
        <v>4.5</v>
      </c>
    </row>
    <row r="41" spans="1:7" ht="17.25" customHeight="1" x14ac:dyDescent="0.35">
      <c r="A41" s="20">
        <v>30197230</v>
      </c>
      <c r="B41" s="25" t="s">
        <v>52</v>
      </c>
      <c r="C41" s="19" t="s">
        <v>23</v>
      </c>
      <c r="D41" s="26" t="s">
        <v>28</v>
      </c>
      <c r="E41" s="26">
        <v>500</v>
      </c>
      <c r="F41" s="20">
        <v>10</v>
      </c>
      <c r="G41" s="24">
        <f t="shared" si="0"/>
        <v>5</v>
      </c>
    </row>
    <row r="42" spans="1:7" ht="17.25" customHeight="1" x14ac:dyDescent="0.35">
      <c r="A42" s="20">
        <v>22851100</v>
      </c>
      <c r="B42" s="25" t="s">
        <v>53</v>
      </c>
      <c r="C42" s="19" t="s">
        <v>23</v>
      </c>
      <c r="D42" s="26" t="s">
        <v>28</v>
      </c>
      <c r="E42" s="26">
        <v>500</v>
      </c>
      <c r="F42" s="20">
        <v>3</v>
      </c>
      <c r="G42" s="24">
        <f t="shared" si="0"/>
        <v>1.5</v>
      </c>
    </row>
    <row r="43" spans="1:7" ht="17.25" customHeight="1" x14ac:dyDescent="0.35">
      <c r="A43" s="20">
        <v>30197332</v>
      </c>
      <c r="B43" s="25" t="s">
        <v>54</v>
      </c>
      <c r="C43" s="19" t="s">
        <v>23</v>
      </c>
      <c r="D43" s="26" t="s">
        <v>28</v>
      </c>
      <c r="E43" s="26">
        <v>1000</v>
      </c>
      <c r="F43" s="20">
        <v>3</v>
      </c>
      <c r="G43" s="24">
        <f t="shared" si="0"/>
        <v>3</v>
      </c>
    </row>
    <row r="44" spans="1:7" ht="17.25" customHeight="1" x14ac:dyDescent="0.35">
      <c r="A44" s="20">
        <v>30197322</v>
      </c>
      <c r="B44" s="25" t="s">
        <v>55</v>
      </c>
      <c r="C44" s="19" t="s">
        <v>23</v>
      </c>
      <c r="D44" s="26" t="s">
        <v>28</v>
      </c>
      <c r="E44" s="26">
        <v>1200</v>
      </c>
      <c r="F44" s="20">
        <v>4</v>
      </c>
      <c r="G44" s="24">
        <f t="shared" si="0"/>
        <v>4.8</v>
      </c>
    </row>
    <row r="45" spans="1:7" ht="17.25" customHeight="1" x14ac:dyDescent="0.35">
      <c r="A45" s="20">
        <v>30197120</v>
      </c>
      <c r="B45" s="25" t="s">
        <v>56</v>
      </c>
      <c r="C45" s="19" t="s">
        <v>23</v>
      </c>
      <c r="D45" s="26" t="s">
        <v>28</v>
      </c>
      <c r="E45" s="26">
        <v>150</v>
      </c>
      <c r="F45" s="20">
        <v>10</v>
      </c>
      <c r="G45" s="24">
        <f t="shared" si="0"/>
        <v>1.5</v>
      </c>
    </row>
    <row r="46" spans="1:7" ht="17.25" customHeight="1" x14ac:dyDescent="0.35">
      <c r="A46" s="20">
        <v>39263520</v>
      </c>
      <c r="B46" s="25" t="s">
        <v>57</v>
      </c>
      <c r="C46" s="19" t="s">
        <v>23</v>
      </c>
      <c r="D46" s="26" t="s">
        <v>28</v>
      </c>
      <c r="E46" s="26">
        <v>50</v>
      </c>
      <c r="F46" s="20">
        <v>12</v>
      </c>
      <c r="G46" s="24">
        <f t="shared" si="0"/>
        <v>0.6</v>
      </c>
    </row>
    <row r="47" spans="1:7" ht="17.25" customHeight="1" x14ac:dyDescent="0.35">
      <c r="A47" s="20">
        <v>30197111</v>
      </c>
      <c r="B47" s="25" t="s">
        <v>58</v>
      </c>
      <c r="C47" s="19" t="s">
        <v>23</v>
      </c>
      <c r="D47" s="26" t="s">
        <v>28</v>
      </c>
      <c r="E47" s="26">
        <v>200</v>
      </c>
      <c r="F47" s="20">
        <v>10</v>
      </c>
      <c r="G47" s="24">
        <f t="shared" si="0"/>
        <v>2</v>
      </c>
    </row>
    <row r="48" spans="1:7" ht="17.25" customHeight="1" x14ac:dyDescent="0.35">
      <c r="A48" s="20">
        <v>37521290</v>
      </c>
      <c r="B48" s="25" t="s">
        <v>59</v>
      </c>
      <c r="C48" s="19" t="s">
        <v>23</v>
      </c>
      <c r="D48" s="26" t="s">
        <v>28</v>
      </c>
      <c r="E48" s="26">
        <v>150</v>
      </c>
      <c r="F48" s="20">
        <v>50</v>
      </c>
      <c r="G48" s="24">
        <f t="shared" si="0"/>
        <v>7.5</v>
      </c>
    </row>
    <row r="49" spans="1:7" ht="17.25" customHeight="1" x14ac:dyDescent="0.35">
      <c r="A49" s="17">
        <v>30192710</v>
      </c>
      <c r="B49" s="21" t="s">
        <v>60</v>
      </c>
      <c r="C49" s="22" t="s">
        <v>23</v>
      </c>
      <c r="D49" s="23" t="s">
        <v>28</v>
      </c>
      <c r="E49" s="23">
        <v>280</v>
      </c>
      <c r="F49" s="17">
        <v>15</v>
      </c>
      <c r="G49" s="24">
        <f t="shared" si="0"/>
        <v>4.2</v>
      </c>
    </row>
    <row r="50" spans="1:7" ht="17.25" customHeight="1" x14ac:dyDescent="0.35">
      <c r="A50" s="17" t="s">
        <v>61</v>
      </c>
      <c r="B50" s="21" t="s">
        <v>62</v>
      </c>
      <c r="C50" s="22" t="s">
        <v>23</v>
      </c>
      <c r="D50" s="23" t="s">
        <v>28</v>
      </c>
      <c r="E50" s="23">
        <v>350</v>
      </c>
      <c r="F50" s="17">
        <v>8</v>
      </c>
      <c r="G50" s="24">
        <f t="shared" si="0"/>
        <v>2.8</v>
      </c>
    </row>
    <row r="51" spans="1:7" ht="17.25" customHeight="1" x14ac:dyDescent="0.35">
      <c r="A51" s="17">
        <v>30192130</v>
      </c>
      <c r="B51" s="21" t="s">
        <v>63</v>
      </c>
      <c r="C51" s="22" t="s">
        <v>23</v>
      </c>
      <c r="D51" s="23" t="s">
        <v>28</v>
      </c>
      <c r="E51" s="23">
        <v>100</v>
      </c>
      <c r="F51" s="17">
        <v>19</v>
      </c>
      <c r="G51" s="24">
        <f t="shared" si="0"/>
        <v>1.9</v>
      </c>
    </row>
    <row r="52" spans="1:7" ht="17.25" customHeight="1" x14ac:dyDescent="0.35">
      <c r="A52" s="17">
        <v>30192133</v>
      </c>
      <c r="B52" s="21" t="s">
        <v>64</v>
      </c>
      <c r="C52" s="22" t="s">
        <v>23</v>
      </c>
      <c r="D52" s="23" t="s">
        <v>28</v>
      </c>
      <c r="E52" s="23">
        <v>150</v>
      </c>
      <c r="F52" s="17">
        <v>6</v>
      </c>
      <c r="G52" s="24">
        <f t="shared" si="0"/>
        <v>0.9</v>
      </c>
    </row>
    <row r="53" spans="1:7" ht="17.25" customHeight="1" x14ac:dyDescent="0.35">
      <c r="A53" s="17">
        <v>30192121</v>
      </c>
      <c r="B53" s="21" t="s">
        <v>65</v>
      </c>
      <c r="C53" s="22" t="s">
        <v>23</v>
      </c>
      <c r="D53" s="23" t="s">
        <v>28</v>
      </c>
      <c r="E53" s="23">
        <v>100</v>
      </c>
      <c r="F53" s="17">
        <v>30</v>
      </c>
      <c r="G53" s="24">
        <f t="shared" si="0"/>
        <v>3</v>
      </c>
    </row>
    <row r="54" spans="1:7" ht="17.25" customHeight="1" x14ac:dyDescent="0.35">
      <c r="A54" s="17">
        <v>30192128</v>
      </c>
      <c r="B54" s="21" t="s">
        <v>66</v>
      </c>
      <c r="C54" s="22" t="s">
        <v>23</v>
      </c>
      <c r="D54" s="23" t="s">
        <v>28</v>
      </c>
      <c r="E54" s="23">
        <v>150</v>
      </c>
      <c r="F54" s="17">
        <v>30</v>
      </c>
      <c r="G54" s="24">
        <f t="shared" si="0"/>
        <v>4.5</v>
      </c>
    </row>
    <row r="55" spans="1:7" ht="17.25" customHeight="1" x14ac:dyDescent="0.35">
      <c r="A55" s="20">
        <v>39292510</v>
      </c>
      <c r="B55" s="25" t="s">
        <v>67</v>
      </c>
      <c r="C55" s="19" t="s">
        <v>23</v>
      </c>
      <c r="D55" s="26" t="s">
        <v>28</v>
      </c>
      <c r="E55" s="26">
        <v>100</v>
      </c>
      <c r="F55" s="20">
        <v>10</v>
      </c>
      <c r="G55" s="24">
        <f t="shared" si="0"/>
        <v>1</v>
      </c>
    </row>
    <row r="56" spans="1:7" ht="17.25" customHeight="1" x14ac:dyDescent="0.35">
      <c r="A56" s="20" t="s">
        <v>68</v>
      </c>
      <c r="B56" s="25" t="s">
        <v>69</v>
      </c>
      <c r="C56" s="19" t="s">
        <v>23</v>
      </c>
      <c r="D56" s="26" t="s">
        <v>28</v>
      </c>
      <c r="E56" s="26">
        <v>250</v>
      </c>
      <c r="F56" s="20">
        <v>12</v>
      </c>
      <c r="G56" s="24">
        <f t="shared" si="0"/>
        <v>3</v>
      </c>
    </row>
    <row r="57" spans="1:7" ht="17.25" customHeight="1" x14ac:dyDescent="0.35">
      <c r="A57" s="20">
        <v>44811500</v>
      </c>
      <c r="B57" s="25" t="s">
        <v>70</v>
      </c>
      <c r="C57" s="19" t="s">
        <v>23</v>
      </c>
      <c r="D57" s="26" t="s">
        <v>28</v>
      </c>
      <c r="E57" s="26">
        <v>800</v>
      </c>
      <c r="F57" s="20">
        <v>4</v>
      </c>
      <c r="G57" s="24">
        <f t="shared" si="0"/>
        <v>3.2</v>
      </c>
    </row>
    <row r="58" spans="1:7" ht="17.25" customHeight="1" x14ac:dyDescent="0.35">
      <c r="A58" s="20">
        <v>44111420</v>
      </c>
      <c r="B58" s="25" t="s">
        <v>71</v>
      </c>
      <c r="C58" s="19" t="s">
        <v>23</v>
      </c>
      <c r="D58" s="26" t="s">
        <v>24</v>
      </c>
      <c r="E58" s="26">
        <v>2000</v>
      </c>
      <c r="F58" s="20">
        <v>5</v>
      </c>
      <c r="G58" s="24">
        <f t="shared" si="0"/>
        <v>10</v>
      </c>
    </row>
    <row r="59" spans="1:7" ht="17.25" customHeight="1" x14ac:dyDescent="0.35">
      <c r="A59" s="20">
        <v>37821100</v>
      </c>
      <c r="B59" s="25" t="s">
        <v>72</v>
      </c>
      <c r="C59" s="19" t="s">
        <v>23</v>
      </c>
      <c r="D59" s="26" t="s">
        <v>24</v>
      </c>
      <c r="E59" s="26">
        <v>800</v>
      </c>
      <c r="F59" s="20">
        <v>12</v>
      </c>
      <c r="G59" s="24">
        <f t="shared" si="0"/>
        <v>9.6</v>
      </c>
    </row>
    <row r="60" spans="1:7" ht="17.25" customHeight="1" x14ac:dyDescent="0.35">
      <c r="A60" s="20">
        <v>37820000</v>
      </c>
      <c r="B60" s="25" t="s">
        <v>73</v>
      </c>
      <c r="C60" s="19" t="s">
        <v>23</v>
      </c>
      <c r="D60" s="26" t="s">
        <v>28</v>
      </c>
      <c r="E60" s="26">
        <v>100</v>
      </c>
      <c r="F60" s="20">
        <v>20</v>
      </c>
      <c r="G60" s="24">
        <f t="shared" si="0"/>
        <v>2</v>
      </c>
    </row>
    <row r="61" spans="1:7" ht="17.25" customHeight="1" x14ac:dyDescent="0.35">
      <c r="A61" s="20">
        <v>30192720</v>
      </c>
      <c r="B61" s="25" t="s">
        <v>74</v>
      </c>
      <c r="C61" s="19" t="s">
        <v>23</v>
      </c>
      <c r="D61" s="26" t="s">
        <v>28</v>
      </c>
      <c r="E61" s="26">
        <v>300</v>
      </c>
      <c r="F61" s="20">
        <v>4</v>
      </c>
      <c r="G61" s="24">
        <f t="shared" si="0"/>
        <v>1.2</v>
      </c>
    </row>
    <row r="62" spans="1:7" ht="17.25" customHeight="1" x14ac:dyDescent="0.35">
      <c r="A62" s="20">
        <v>30192750</v>
      </c>
      <c r="B62" s="25" t="s">
        <v>75</v>
      </c>
      <c r="C62" s="19" t="s">
        <v>23</v>
      </c>
      <c r="D62" s="26" t="s">
        <v>24</v>
      </c>
      <c r="E62" s="26">
        <v>500</v>
      </c>
      <c r="F62" s="20">
        <v>2</v>
      </c>
      <c r="G62" s="24">
        <f t="shared" si="0"/>
        <v>1</v>
      </c>
    </row>
    <row r="63" spans="1:7" ht="17.25" customHeight="1" x14ac:dyDescent="0.35">
      <c r="A63" s="20" t="s">
        <v>76</v>
      </c>
      <c r="B63" s="25" t="s">
        <v>77</v>
      </c>
      <c r="C63" s="19" t="s">
        <v>23</v>
      </c>
      <c r="D63" s="26" t="s">
        <v>28</v>
      </c>
      <c r="E63" s="26">
        <v>200</v>
      </c>
      <c r="F63" s="20">
        <v>8</v>
      </c>
      <c r="G63" s="24">
        <f t="shared" si="0"/>
        <v>1.6</v>
      </c>
    </row>
    <row r="64" spans="1:7" ht="17.25" customHeight="1" x14ac:dyDescent="0.35">
      <c r="A64" s="20" t="s">
        <v>78</v>
      </c>
      <c r="B64" s="25" t="s">
        <v>79</v>
      </c>
      <c r="C64" s="19" t="s">
        <v>23</v>
      </c>
      <c r="D64" s="26" t="s">
        <v>28</v>
      </c>
      <c r="E64" s="26">
        <v>350</v>
      </c>
      <c r="F64" s="20">
        <v>4</v>
      </c>
      <c r="G64" s="24">
        <f t="shared" si="0"/>
        <v>1.4</v>
      </c>
    </row>
    <row r="65" spans="1:7" ht="17.25" customHeight="1" x14ac:dyDescent="0.35">
      <c r="A65" s="20">
        <v>22811130</v>
      </c>
      <c r="B65" s="25" t="s">
        <v>80</v>
      </c>
      <c r="C65" s="19" t="s">
        <v>23</v>
      </c>
      <c r="D65" s="26" t="s">
        <v>28</v>
      </c>
      <c r="E65" s="26">
        <v>30</v>
      </c>
      <c r="F65" s="20">
        <v>20</v>
      </c>
      <c r="G65" s="24">
        <f t="shared" si="0"/>
        <v>0.6</v>
      </c>
    </row>
    <row r="66" spans="1:7" ht="17.25" customHeight="1" x14ac:dyDescent="0.35">
      <c r="A66" s="20">
        <v>37820000</v>
      </c>
      <c r="B66" s="25" t="s">
        <v>81</v>
      </c>
      <c r="C66" s="19" t="s">
        <v>23</v>
      </c>
      <c r="D66" s="26" t="s">
        <v>28</v>
      </c>
      <c r="E66" s="26">
        <v>100</v>
      </c>
      <c r="F66" s="20">
        <v>10</v>
      </c>
      <c r="G66" s="24">
        <f t="shared" si="0"/>
        <v>1</v>
      </c>
    </row>
    <row r="67" spans="1:7" ht="17.25" customHeight="1" x14ac:dyDescent="0.35">
      <c r="A67" s="20">
        <v>22600000</v>
      </c>
      <c r="B67" s="25" t="s">
        <v>82</v>
      </c>
      <c r="C67" s="19" t="s">
        <v>23</v>
      </c>
      <c r="D67" s="26" t="s">
        <v>28</v>
      </c>
      <c r="E67" s="26">
        <v>300</v>
      </c>
      <c r="F67" s="20">
        <v>2</v>
      </c>
      <c r="G67" s="24">
        <f t="shared" si="0"/>
        <v>0.6</v>
      </c>
    </row>
    <row r="68" spans="1:7" ht="17.25" customHeight="1" x14ac:dyDescent="0.35">
      <c r="A68" s="20">
        <v>39241210</v>
      </c>
      <c r="B68" s="25" t="s">
        <v>83</v>
      </c>
      <c r="C68" s="19" t="s">
        <v>23</v>
      </c>
      <c r="D68" s="26" t="s">
        <v>28</v>
      </c>
      <c r="E68" s="26">
        <v>450</v>
      </c>
      <c r="F68" s="20">
        <v>4</v>
      </c>
      <c r="G68" s="24">
        <f t="shared" si="0"/>
        <v>1.8</v>
      </c>
    </row>
    <row r="69" spans="1:7" ht="17.25" customHeight="1" x14ac:dyDescent="0.35">
      <c r="A69" s="20" t="s">
        <v>42</v>
      </c>
      <c r="B69" s="25" t="s">
        <v>84</v>
      </c>
      <c r="C69" s="19" t="s">
        <v>23</v>
      </c>
      <c r="D69" s="26" t="s">
        <v>28</v>
      </c>
      <c r="E69" s="26">
        <v>5000</v>
      </c>
      <c r="F69" s="20">
        <v>1</v>
      </c>
      <c r="G69" s="24">
        <f t="shared" si="0"/>
        <v>5</v>
      </c>
    </row>
    <row r="70" spans="1:7" ht="17.25" customHeight="1" x14ac:dyDescent="0.35">
      <c r="A70" s="20">
        <v>22811170</v>
      </c>
      <c r="B70" s="25" t="s">
        <v>85</v>
      </c>
      <c r="C70" s="19" t="s">
        <v>23</v>
      </c>
      <c r="D70" s="26" t="s">
        <v>28</v>
      </c>
      <c r="E70" s="26">
        <v>450</v>
      </c>
      <c r="F70" s="20">
        <v>4</v>
      </c>
      <c r="G70" s="24">
        <f t="shared" si="0"/>
        <v>1.8</v>
      </c>
    </row>
    <row r="71" spans="1:7" ht="17.25" customHeight="1" x14ac:dyDescent="0.35">
      <c r="A71" s="20">
        <v>22451190</v>
      </c>
      <c r="B71" s="25" t="s">
        <v>86</v>
      </c>
      <c r="C71" s="19" t="s">
        <v>23</v>
      </c>
      <c r="D71" s="26" t="s">
        <v>28</v>
      </c>
      <c r="E71" s="26">
        <v>150</v>
      </c>
      <c r="F71" s="20">
        <v>12</v>
      </c>
      <c r="G71" s="24">
        <f t="shared" si="0"/>
        <v>1.8</v>
      </c>
    </row>
    <row r="72" spans="1:7" ht="17.25" customHeight="1" x14ac:dyDescent="0.35">
      <c r="A72" s="30"/>
      <c r="B72" s="30" t="s">
        <v>87</v>
      </c>
      <c r="C72" s="30"/>
      <c r="D72" s="30"/>
      <c r="E72" s="30"/>
      <c r="F72" s="30"/>
      <c r="G72" s="30"/>
    </row>
    <row r="73" spans="1:7" ht="17.25" customHeight="1" x14ac:dyDescent="0.35">
      <c r="A73" s="20">
        <v>39831273</v>
      </c>
      <c r="B73" s="31" t="s">
        <v>88</v>
      </c>
      <c r="C73" s="19" t="s">
        <v>23</v>
      </c>
      <c r="D73" s="19" t="s">
        <v>28</v>
      </c>
      <c r="E73" s="20">
        <v>3250</v>
      </c>
      <c r="F73" s="20">
        <v>4</v>
      </c>
      <c r="G73" s="24">
        <f t="shared" si="0"/>
        <v>13</v>
      </c>
    </row>
    <row r="74" spans="1:7" ht="17.25" customHeight="1" x14ac:dyDescent="0.35">
      <c r="A74" s="20">
        <v>33761300</v>
      </c>
      <c r="B74" s="32" t="s">
        <v>89</v>
      </c>
      <c r="C74" s="19" t="s">
        <v>23</v>
      </c>
      <c r="D74" s="19" t="s">
        <v>28</v>
      </c>
      <c r="E74" s="20">
        <v>700</v>
      </c>
      <c r="F74" s="20">
        <v>101</v>
      </c>
      <c r="G74" s="24">
        <f t="shared" si="0"/>
        <v>70.7</v>
      </c>
    </row>
    <row r="75" spans="1:7" ht="17.25" customHeight="1" x14ac:dyDescent="0.35">
      <c r="A75" s="20">
        <v>39221420</v>
      </c>
      <c r="B75" s="32" t="s">
        <v>90</v>
      </c>
      <c r="C75" s="19" t="s">
        <v>23</v>
      </c>
      <c r="D75" s="19" t="s">
        <v>28</v>
      </c>
      <c r="E75" s="20">
        <v>800</v>
      </c>
      <c r="F75" s="20">
        <v>4</v>
      </c>
      <c r="G75" s="24">
        <f t="shared" si="0"/>
        <v>3.2</v>
      </c>
    </row>
    <row r="76" spans="1:7" ht="17.25" customHeight="1" x14ac:dyDescent="0.35">
      <c r="A76" s="33">
        <v>39831245</v>
      </c>
      <c r="B76" s="32" t="s">
        <v>91</v>
      </c>
      <c r="C76" s="19" t="s">
        <v>23</v>
      </c>
      <c r="D76" s="19" t="s">
        <v>28</v>
      </c>
      <c r="E76" s="20">
        <v>550</v>
      </c>
      <c r="F76" s="20">
        <v>10</v>
      </c>
      <c r="G76" s="24">
        <f t="shared" si="0"/>
        <v>5.5</v>
      </c>
    </row>
    <row r="77" spans="1:7" ht="17.25" customHeight="1" x14ac:dyDescent="0.35">
      <c r="A77" s="20">
        <v>39831280</v>
      </c>
      <c r="B77" s="32" t="s">
        <v>92</v>
      </c>
      <c r="C77" s="19" t="s">
        <v>23</v>
      </c>
      <c r="D77" s="19" t="s">
        <v>28</v>
      </c>
      <c r="E77" s="20">
        <v>550</v>
      </c>
      <c r="F77" s="20">
        <v>20</v>
      </c>
      <c r="G77" s="24">
        <f t="shared" si="0"/>
        <v>11</v>
      </c>
    </row>
    <row r="78" spans="1:7" ht="17.25" customHeight="1" x14ac:dyDescent="0.35">
      <c r="A78" s="20">
        <v>39812410</v>
      </c>
      <c r="B78" s="32" t="s">
        <v>93</v>
      </c>
      <c r="C78" s="19" t="s">
        <v>23</v>
      </c>
      <c r="D78" s="19" t="s">
        <v>28</v>
      </c>
      <c r="E78" s="20">
        <v>800</v>
      </c>
      <c r="F78" s="20">
        <v>2</v>
      </c>
      <c r="G78" s="24">
        <f t="shared" si="0"/>
        <v>1.6</v>
      </c>
    </row>
    <row r="79" spans="1:7" ht="17.25" customHeight="1" x14ac:dyDescent="0.35">
      <c r="A79" s="20" t="s">
        <v>94</v>
      </c>
      <c r="B79" s="32" t="s">
        <v>95</v>
      </c>
      <c r="C79" s="19" t="s">
        <v>23</v>
      </c>
      <c r="D79" s="19" t="s">
        <v>28</v>
      </c>
      <c r="E79" s="20">
        <v>750</v>
      </c>
      <c r="F79" s="20">
        <v>6</v>
      </c>
      <c r="G79" s="24">
        <f t="shared" si="0"/>
        <v>4.5</v>
      </c>
    </row>
    <row r="80" spans="1:7" ht="17.25" customHeight="1" x14ac:dyDescent="0.35">
      <c r="A80" s="20" t="s">
        <v>96</v>
      </c>
      <c r="B80" s="32" t="s">
        <v>97</v>
      </c>
      <c r="C80" s="19" t="s">
        <v>23</v>
      </c>
      <c r="D80" s="19" t="s">
        <v>28</v>
      </c>
      <c r="E80" s="20">
        <v>380</v>
      </c>
      <c r="F80" s="20">
        <v>25</v>
      </c>
      <c r="G80" s="24">
        <f t="shared" si="0"/>
        <v>9.5</v>
      </c>
    </row>
    <row r="81" spans="1:7" ht="17.25" customHeight="1" x14ac:dyDescent="0.35">
      <c r="A81" s="20">
        <v>39831282</v>
      </c>
      <c r="B81" s="32" t="s">
        <v>98</v>
      </c>
      <c r="C81" s="19" t="s">
        <v>23</v>
      </c>
      <c r="D81" s="19" t="s">
        <v>28</v>
      </c>
      <c r="E81" s="20">
        <v>500</v>
      </c>
      <c r="F81" s="20">
        <v>10</v>
      </c>
      <c r="G81" s="24">
        <f t="shared" si="0"/>
        <v>5</v>
      </c>
    </row>
    <row r="82" spans="1:7" ht="17.25" customHeight="1" x14ac:dyDescent="0.35">
      <c r="A82" s="20">
        <v>24451110</v>
      </c>
      <c r="B82" s="32" t="s">
        <v>99</v>
      </c>
      <c r="C82" s="19" t="s">
        <v>23</v>
      </c>
      <c r="D82" s="19" t="s">
        <v>28</v>
      </c>
      <c r="E82" s="20">
        <v>600</v>
      </c>
      <c r="F82" s="20">
        <v>5</v>
      </c>
      <c r="G82" s="24">
        <f t="shared" si="0"/>
        <v>3</v>
      </c>
    </row>
    <row r="83" spans="1:7" ht="17.25" customHeight="1" x14ac:dyDescent="0.35">
      <c r="A83" s="20">
        <v>39831247</v>
      </c>
      <c r="B83" s="32" t="s">
        <v>100</v>
      </c>
      <c r="C83" s="19" t="s">
        <v>23</v>
      </c>
      <c r="D83" s="19" t="s">
        <v>101</v>
      </c>
      <c r="E83" s="20">
        <v>16380</v>
      </c>
      <c r="F83" s="20">
        <v>1</v>
      </c>
      <c r="G83" s="24">
        <f t="shared" si="0"/>
        <v>16.38</v>
      </c>
    </row>
    <row r="84" spans="1:7" ht="17.25" customHeight="1" x14ac:dyDescent="0.35">
      <c r="A84" s="20">
        <v>39831100</v>
      </c>
      <c r="B84" s="32" t="s">
        <v>102</v>
      </c>
      <c r="C84" s="19" t="s">
        <v>23</v>
      </c>
      <c r="D84" s="19" t="s">
        <v>28</v>
      </c>
      <c r="E84" s="20">
        <v>650</v>
      </c>
      <c r="F84" s="20">
        <v>3</v>
      </c>
      <c r="G84" s="24">
        <f t="shared" si="0"/>
        <v>1.95</v>
      </c>
    </row>
    <row r="85" spans="1:7" ht="17.25" customHeight="1" x14ac:dyDescent="0.35">
      <c r="A85" s="20">
        <v>19641000</v>
      </c>
      <c r="B85" s="32" t="s">
        <v>103</v>
      </c>
      <c r="C85" s="19" t="s">
        <v>23</v>
      </c>
      <c r="D85" s="19" t="s">
        <v>104</v>
      </c>
      <c r="E85" s="20">
        <v>1000</v>
      </c>
      <c r="F85" s="20">
        <v>5</v>
      </c>
      <c r="G85" s="24">
        <f t="shared" ref="G85:G192" si="1">+E85*F85/1000</f>
        <v>5</v>
      </c>
    </row>
    <row r="86" spans="1:7" ht="14.25" customHeight="1" x14ac:dyDescent="0.35">
      <c r="A86" s="20">
        <v>39831283</v>
      </c>
      <c r="B86" s="32" t="s">
        <v>105</v>
      </c>
      <c r="C86" s="19" t="s">
        <v>23</v>
      </c>
      <c r="D86" s="19" t="s">
        <v>28</v>
      </c>
      <c r="E86" s="20">
        <v>1500</v>
      </c>
      <c r="F86" s="20">
        <v>2</v>
      </c>
      <c r="G86" s="24">
        <f t="shared" si="1"/>
        <v>3</v>
      </c>
    </row>
    <row r="87" spans="1:7" ht="19.5" customHeight="1" x14ac:dyDescent="0.35">
      <c r="A87" s="20">
        <v>39835000</v>
      </c>
      <c r="B87" s="32" t="s">
        <v>106</v>
      </c>
      <c r="C87" s="19" t="s">
        <v>23</v>
      </c>
      <c r="D87" s="19" t="s">
        <v>28</v>
      </c>
      <c r="E87" s="20">
        <v>1300</v>
      </c>
      <c r="F87" s="20">
        <v>2</v>
      </c>
      <c r="G87" s="24">
        <f t="shared" si="1"/>
        <v>2.6</v>
      </c>
    </row>
    <row r="88" spans="1:7" ht="17.25" customHeight="1" x14ac:dyDescent="0.35">
      <c r="A88" s="33">
        <v>18141101</v>
      </c>
      <c r="B88" s="32" t="s">
        <v>107</v>
      </c>
      <c r="C88" s="19" t="s">
        <v>23</v>
      </c>
      <c r="D88" s="19" t="s">
        <v>108</v>
      </c>
      <c r="E88" s="20">
        <v>250</v>
      </c>
      <c r="F88" s="20">
        <v>25</v>
      </c>
      <c r="G88" s="24">
        <f t="shared" si="1"/>
        <v>6.25</v>
      </c>
    </row>
    <row r="89" spans="1:7" ht="17.25" customHeight="1" x14ac:dyDescent="0.35">
      <c r="A89" s="34">
        <v>39812410</v>
      </c>
      <c r="B89" s="32" t="s">
        <v>109</v>
      </c>
      <c r="C89" s="19" t="s">
        <v>23</v>
      </c>
      <c r="D89" s="19" t="s">
        <v>28</v>
      </c>
      <c r="E89" s="20">
        <v>750</v>
      </c>
      <c r="F89" s="20">
        <v>2</v>
      </c>
      <c r="G89" s="24">
        <f t="shared" si="1"/>
        <v>1.5</v>
      </c>
    </row>
    <row r="90" spans="1:7" ht="17.25" customHeight="1" x14ac:dyDescent="0.35">
      <c r="A90" s="20">
        <v>39836000</v>
      </c>
      <c r="B90" s="32" t="s">
        <v>110</v>
      </c>
      <c r="C90" s="19" t="s">
        <v>23</v>
      </c>
      <c r="D90" s="19" t="s">
        <v>28</v>
      </c>
      <c r="E90" s="20">
        <v>1200</v>
      </c>
      <c r="F90" s="20">
        <v>14</v>
      </c>
      <c r="G90" s="24">
        <f t="shared" si="1"/>
        <v>16.8</v>
      </c>
    </row>
    <row r="91" spans="1:7" ht="17.25" customHeight="1" x14ac:dyDescent="0.35">
      <c r="A91" s="33" t="s">
        <v>111</v>
      </c>
      <c r="B91" s="35" t="s">
        <v>112</v>
      </c>
      <c r="C91" s="19" t="s">
        <v>23</v>
      </c>
      <c r="D91" s="36" t="s">
        <v>28</v>
      </c>
      <c r="E91" s="33">
        <v>450</v>
      </c>
      <c r="F91" s="33">
        <v>10</v>
      </c>
      <c r="G91" s="24">
        <f t="shared" si="1"/>
        <v>4.5</v>
      </c>
    </row>
    <row r="92" spans="1:7" ht="17.25" customHeight="1" x14ac:dyDescent="0.35">
      <c r="A92" s="33" t="s">
        <v>111</v>
      </c>
      <c r="B92" s="35" t="s">
        <v>113</v>
      </c>
      <c r="C92" s="19" t="s">
        <v>23</v>
      </c>
      <c r="D92" s="36" t="s">
        <v>28</v>
      </c>
      <c r="E92" s="33">
        <v>350</v>
      </c>
      <c r="F92" s="33">
        <v>35</v>
      </c>
      <c r="G92" s="24">
        <f t="shared" si="1"/>
        <v>12.25</v>
      </c>
    </row>
    <row r="93" spans="1:7" ht="17.25" customHeight="1" x14ac:dyDescent="0.35">
      <c r="A93" s="33">
        <v>39831281</v>
      </c>
      <c r="B93" s="35" t="s">
        <v>114</v>
      </c>
      <c r="C93" s="19" t="s">
        <v>23</v>
      </c>
      <c r="D93" s="36" t="s">
        <v>28</v>
      </c>
      <c r="E93" s="33">
        <v>300</v>
      </c>
      <c r="F93" s="33">
        <v>15</v>
      </c>
      <c r="G93" s="24">
        <f t="shared" si="1"/>
        <v>4.5</v>
      </c>
    </row>
    <row r="94" spans="1:7" ht="17.25" customHeight="1" x14ac:dyDescent="0.35">
      <c r="A94" s="33">
        <v>39221490</v>
      </c>
      <c r="B94" s="35" t="s">
        <v>115</v>
      </c>
      <c r="C94" s="19" t="s">
        <v>23</v>
      </c>
      <c r="D94" s="36" t="s">
        <v>28</v>
      </c>
      <c r="E94" s="33">
        <v>100</v>
      </c>
      <c r="F94" s="33">
        <v>22</v>
      </c>
      <c r="G94" s="24">
        <f t="shared" si="1"/>
        <v>2.2000000000000002</v>
      </c>
    </row>
    <row r="95" spans="1:7" ht="17.25" customHeight="1" x14ac:dyDescent="0.35">
      <c r="A95" s="20">
        <v>39831242</v>
      </c>
      <c r="B95" s="35" t="s">
        <v>116</v>
      </c>
      <c r="C95" s="19" t="s">
        <v>23</v>
      </c>
      <c r="D95" s="36" t="s">
        <v>104</v>
      </c>
      <c r="E95" s="33">
        <v>1000</v>
      </c>
      <c r="F95" s="33">
        <v>2</v>
      </c>
      <c r="G95" s="24">
        <f t="shared" si="1"/>
        <v>2</v>
      </c>
    </row>
    <row r="96" spans="1:7" ht="17.25" customHeight="1" x14ac:dyDescent="0.35">
      <c r="A96" s="20">
        <v>39839100</v>
      </c>
      <c r="B96" s="35" t="s">
        <v>117</v>
      </c>
      <c r="C96" s="19" t="s">
        <v>23</v>
      </c>
      <c r="D96" s="36" t="s">
        <v>28</v>
      </c>
      <c r="E96" s="33">
        <v>860</v>
      </c>
      <c r="F96" s="33">
        <v>4</v>
      </c>
      <c r="G96" s="24">
        <f t="shared" si="1"/>
        <v>3.44</v>
      </c>
    </row>
    <row r="97" spans="1:7" ht="17.25" customHeight="1" x14ac:dyDescent="0.35">
      <c r="A97" s="20">
        <v>39224341</v>
      </c>
      <c r="B97" s="35" t="s">
        <v>118</v>
      </c>
      <c r="C97" s="19" t="s">
        <v>23</v>
      </c>
      <c r="D97" s="36" t="s">
        <v>28</v>
      </c>
      <c r="E97" s="33">
        <v>1000</v>
      </c>
      <c r="F97" s="33">
        <v>10</v>
      </c>
      <c r="G97" s="24">
        <f t="shared" si="1"/>
        <v>10</v>
      </c>
    </row>
    <row r="98" spans="1:7" ht="17.25" customHeight="1" x14ac:dyDescent="0.35">
      <c r="A98" s="20" t="s">
        <v>119</v>
      </c>
      <c r="B98" s="32" t="s">
        <v>120</v>
      </c>
      <c r="C98" s="19" t="s">
        <v>23</v>
      </c>
      <c r="D98" s="19" t="s">
        <v>28</v>
      </c>
      <c r="E98" s="20">
        <v>790</v>
      </c>
      <c r="F98" s="20">
        <v>19</v>
      </c>
      <c r="G98" s="24">
        <f t="shared" si="1"/>
        <v>15.01</v>
      </c>
    </row>
    <row r="99" spans="1:7" ht="17.25" customHeight="1" x14ac:dyDescent="0.35">
      <c r="A99" s="20" t="s">
        <v>121</v>
      </c>
      <c r="B99" s="32" t="s">
        <v>103</v>
      </c>
      <c r="C99" s="19" t="s">
        <v>23</v>
      </c>
      <c r="D99" s="19" t="s">
        <v>28</v>
      </c>
      <c r="E99" s="20">
        <v>1180</v>
      </c>
      <c r="F99" s="20">
        <v>14</v>
      </c>
      <c r="G99" s="24">
        <f t="shared" si="1"/>
        <v>16.52</v>
      </c>
    </row>
    <row r="100" spans="1:7" ht="17.25" customHeight="1" x14ac:dyDescent="0.35">
      <c r="A100" s="33" t="s">
        <v>122</v>
      </c>
      <c r="B100" s="32" t="s">
        <v>123</v>
      </c>
      <c r="C100" s="19" t="s">
        <v>23</v>
      </c>
      <c r="D100" s="19" t="s">
        <v>28</v>
      </c>
      <c r="E100" s="20">
        <v>1360</v>
      </c>
      <c r="F100" s="20">
        <v>4</v>
      </c>
      <c r="G100" s="24">
        <f t="shared" si="1"/>
        <v>5.44</v>
      </c>
    </row>
    <row r="101" spans="1:7" ht="17.25" customHeight="1" x14ac:dyDescent="0.35">
      <c r="A101" s="33">
        <v>39831100</v>
      </c>
      <c r="B101" s="35" t="s">
        <v>124</v>
      </c>
      <c r="C101" s="19" t="s">
        <v>23</v>
      </c>
      <c r="D101" s="36" t="s">
        <v>28</v>
      </c>
      <c r="E101" s="33">
        <v>1850</v>
      </c>
      <c r="F101" s="33">
        <v>3</v>
      </c>
      <c r="G101" s="24">
        <f t="shared" si="1"/>
        <v>5.55</v>
      </c>
    </row>
    <row r="102" spans="1:7" ht="17.25" customHeight="1" x14ac:dyDescent="0.35">
      <c r="A102" s="20" t="s">
        <v>125</v>
      </c>
      <c r="B102" s="32" t="s">
        <v>126</v>
      </c>
      <c r="C102" s="19" t="s">
        <v>23</v>
      </c>
      <c r="D102" s="19" t="s">
        <v>28</v>
      </c>
      <c r="E102" s="20">
        <v>1720</v>
      </c>
      <c r="F102" s="20">
        <v>2</v>
      </c>
      <c r="G102" s="24">
        <f t="shared" si="1"/>
        <v>3.44</v>
      </c>
    </row>
    <row r="103" spans="1:7" ht="17.25" customHeight="1" x14ac:dyDescent="0.35">
      <c r="A103" s="33">
        <v>24311300</v>
      </c>
      <c r="B103" s="35" t="s">
        <v>127</v>
      </c>
      <c r="C103" s="19" t="s">
        <v>23</v>
      </c>
      <c r="D103" s="36" t="s">
        <v>104</v>
      </c>
      <c r="E103" s="33">
        <v>1800</v>
      </c>
      <c r="F103" s="33">
        <v>6</v>
      </c>
      <c r="G103" s="24">
        <f t="shared" si="1"/>
        <v>10.8</v>
      </c>
    </row>
    <row r="104" spans="1:7" ht="14.25" customHeight="1" x14ac:dyDescent="0.35">
      <c r="A104" s="33">
        <v>24311300</v>
      </c>
      <c r="B104" s="35" t="s">
        <v>128</v>
      </c>
      <c r="C104" s="19" t="s">
        <v>23</v>
      </c>
      <c r="D104" s="36" t="s">
        <v>28</v>
      </c>
      <c r="E104" s="33">
        <v>880</v>
      </c>
      <c r="F104" s="33">
        <v>2</v>
      </c>
      <c r="G104" s="24">
        <f t="shared" si="1"/>
        <v>1.76</v>
      </c>
    </row>
    <row r="105" spans="1:7" ht="17.25" customHeight="1" x14ac:dyDescent="0.35">
      <c r="A105" s="20" t="s">
        <v>111</v>
      </c>
      <c r="B105" s="35" t="s">
        <v>129</v>
      </c>
      <c r="C105" s="19" t="s">
        <v>23</v>
      </c>
      <c r="D105" s="36" t="s">
        <v>28</v>
      </c>
      <c r="E105" s="33">
        <v>390</v>
      </c>
      <c r="F105" s="33">
        <v>12</v>
      </c>
      <c r="G105" s="24">
        <f t="shared" si="1"/>
        <v>4.68</v>
      </c>
    </row>
    <row r="106" spans="1:7" ht="17.25" customHeight="1" x14ac:dyDescent="0.35">
      <c r="A106" s="20">
        <v>33761000</v>
      </c>
      <c r="B106" s="35" t="s">
        <v>130</v>
      </c>
      <c r="C106" s="19" t="s">
        <v>23</v>
      </c>
      <c r="D106" s="36" t="s">
        <v>28</v>
      </c>
      <c r="E106" s="33">
        <v>110</v>
      </c>
      <c r="F106" s="33">
        <v>81</v>
      </c>
      <c r="G106" s="24">
        <f t="shared" si="1"/>
        <v>8.91</v>
      </c>
    </row>
    <row r="107" spans="1:7" ht="17.25" customHeight="1" x14ac:dyDescent="0.35">
      <c r="A107" s="20">
        <v>24451141</v>
      </c>
      <c r="B107" s="35" t="s">
        <v>131</v>
      </c>
      <c r="C107" s="19" t="s">
        <v>132</v>
      </c>
      <c r="D107" s="36" t="s">
        <v>28</v>
      </c>
      <c r="E107" s="33">
        <v>890</v>
      </c>
      <c r="F107" s="33">
        <v>5</v>
      </c>
      <c r="G107" s="24">
        <f t="shared" si="1"/>
        <v>4.45</v>
      </c>
    </row>
    <row r="108" spans="1:7" ht="17.25" customHeight="1" x14ac:dyDescent="0.35">
      <c r="A108" s="37"/>
      <c r="B108" s="38" t="s">
        <v>133</v>
      </c>
      <c r="C108" s="39"/>
      <c r="D108" s="39"/>
      <c r="E108" s="40"/>
      <c r="F108" s="40"/>
      <c r="G108" s="40"/>
    </row>
    <row r="109" spans="1:7" ht="17.25" customHeight="1" x14ac:dyDescent="0.35">
      <c r="A109" s="41" t="s">
        <v>134</v>
      </c>
      <c r="B109" s="42" t="s">
        <v>135</v>
      </c>
      <c r="C109" s="19" t="s">
        <v>23</v>
      </c>
      <c r="D109" s="19" t="s">
        <v>104</v>
      </c>
      <c r="E109" s="43">
        <v>125</v>
      </c>
      <c r="F109" s="20">
        <v>25.4</v>
      </c>
      <c r="G109" s="24">
        <f t="shared" si="1"/>
        <v>3.1749999999999998</v>
      </c>
    </row>
    <row r="110" spans="1:7" ht="17.25" customHeight="1" x14ac:dyDescent="0.35">
      <c r="A110" s="41" t="s">
        <v>136</v>
      </c>
      <c r="B110" s="42" t="s">
        <v>137</v>
      </c>
      <c r="C110" s="19" t="s">
        <v>23</v>
      </c>
      <c r="D110" s="19" t="s">
        <v>138</v>
      </c>
      <c r="E110" s="43">
        <v>500</v>
      </c>
      <c r="F110" s="20">
        <v>131.19999999999999</v>
      </c>
      <c r="G110" s="24">
        <f t="shared" si="1"/>
        <v>65.599999999999994</v>
      </c>
    </row>
    <row r="111" spans="1:7" ht="17.25" customHeight="1" x14ac:dyDescent="0.35">
      <c r="A111" s="41" t="s">
        <v>139</v>
      </c>
      <c r="B111" s="42" t="s">
        <v>140</v>
      </c>
      <c r="C111" s="19" t="s">
        <v>23</v>
      </c>
      <c r="D111" s="19" t="s">
        <v>104</v>
      </c>
      <c r="E111" s="43">
        <v>416.67</v>
      </c>
      <c r="F111" s="20">
        <v>196.8</v>
      </c>
      <c r="G111" s="24">
        <f t="shared" si="1"/>
        <v>82.000656000000006</v>
      </c>
    </row>
    <row r="112" spans="1:7" ht="17.25" customHeight="1" x14ac:dyDescent="0.35">
      <c r="A112" s="41" t="s">
        <v>141</v>
      </c>
      <c r="B112" s="42" t="s">
        <v>142</v>
      </c>
      <c r="C112" s="19" t="s">
        <v>23</v>
      </c>
      <c r="D112" s="19" t="s">
        <v>104</v>
      </c>
      <c r="E112" s="43">
        <v>165.83</v>
      </c>
      <c r="F112" s="20">
        <v>121.4</v>
      </c>
      <c r="G112" s="24">
        <f t="shared" si="1"/>
        <v>20.131762000000002</v>
      </c>
    </row>
    <row r="113" spans="1:7" ht="17.25" customHeight="1" x14ac:dyDescent="0.35">
      <c r="A113" s="41" t="s">
        <v>143</v>
      </c>
      <c r="B113" s="42" t="s">
        <v>144</v>
      </c>
      <c r="C113" s="19" t="s">
        <v>23</v>
      </c>
      <c r="D113" s="19" t="s">
        <v>104</v>
      </c>
      <c r="E113" s="43">
        <v>750</v>
      </c>
      <c r="F113" s="20">
        <v>82</v>
      </c>
      <c r="G113" s="24">
        <f t="shared" si="1"/>
        <v>61.5</v>
      </c>
    </row>
    <row r="114" spans="1:7" ht="17.25" customHeight="1" x14ac:dyDescent="0.35">
      <c r="A114" s="44" t="s">
        <v>145</v>
      </c>
      <c r="B114" s="45" t="s">
        <v>146</v>
      </c>
      <c r="C114" s="22" t="s">
        <v>23</v>
      </c>
      <c r="D114" s="22" t="s">
        <v>104</v>
      </c>
      <c r="E114" s="46">
        <v>132.5</v>
      </c>
      <c r="F114" s="17">
        <v>820</v>
      </c>
      <c r="G114" s="24">
        <f t="shared" si="1"/>
        <v>108.65</v>
      </c>
    </row>
    <row r="115" spans="1:7" ht="17.25" customHeight="1" x14ac:dyDescent="0.35">
      <c r="A115" s="41" t="s">
        <v>147</v>
      </c>
      <c r="B115" s="42" t="s">
        <v>148</v>
      </c>
      <c r="C115" s="19" t="s">
        <v>23</v>
      </c>
      <c r="D115" s="19" t="s">
        <v>104</v>
      </c>
      <c r="E115" s="43">
        <v>140</v>
      </c>
      <c r="F115" s="20">
        <v>475.6</v>
      </c>
      <c r="G115" s="24">
        <f t="shared" si="1"/>
        <v>66.584000000000003</v>
      </c>
    </row>
    <row r="116" spans="1:7" ht="17.25" customHeight="1" x14ac:dyDescent="0.35">
      <c r="A116" s="41" t="s">
        <v>149</v>
      </c>
      <c r="B116" s="42" t="s">
        <v>150</v>
      </c>
      <c r="C116" s="19" t="s">
        <v>23</v>
      </c>
      <c r="D116" s="19" t="s">
        <v>104</v>
      </c>
      <c r="E116" s="43">
        <v>165.83</v>
      </c>
      <c r="F116" s="20">
        <v>73.8</v>
      </c>
      <c r="G116" s="24">
        <f t="shared" si="1"/>
        <v>12.238254000000001</v>
      </c>
    </row>
    <row r="117" spans="1:7" ht="17.25" customHeight="1" x14ac:dyDescent="0.35">
      <c r="A117" s="41" t="s">
        <v>151</v>
      </c>
      <c r="B117" s="42" t="s">
        <v>152</v>
      </c>
      <c r="C117" s="19" t="s">
        <v>23</v>
      </c>
      <c r="D117" s="19" t="s">
        <v>104</v>
      </c>
      <c r="E117" s="43">
        <v>140.82990000000001</v>
      </c>
      <c r="F117" s="20">
        <v>295.2</v>
      </c>
      <c r="G117" s="24">
        <f t="shared" si="1"/>
        <v>41.572986479999997</v>
      </c>
    </row>
    <row r="118" spans="1:7" ht="17.25" customHeight="1" x14ac:dyDescent="0.35">
      <c r="A118" s="41" t="s">
        <v>153</v>
      </c>
      <c r="B118" s="42" t="s">
        <v>154</v>
      </c>
      <c r="C118" s="19" t="s">
        <v>23</v>
      </c>
      <c r="D118" s="19" t="s">
        <v>104</v>
      </c>
      <c r="E118" s="43">
        <v>1791.67</v>
      </c>
      <c r="F118" s="20">
        <v>164</v>
      </c>
      <c r="G118" s="24">
        <f t="shared" si="1"/>
        <v>293.83388000000002</v>
      </c>
    </row>
    <row r="119" spans="1:7" ht="17.25" customHeight="1" x14ac:dyDescent="0.35">
      <c r="A119" s="41" t="s">
        <v>155</v>
      </c>
      <c r="B119" s="42" t="s">
        <v>156</v>
      </c>
      <c r="C119" s="19" t="s">
        <v>23</v>
      </c>
      <c r="D119" s="19" t="s">
        <v>104</v>
      </c>
      <c r="E119" s="43">
        <v>247.08330000000001</v>
      </c>
      <c r="F119" s="20">
        <v>1230</v>
      </c>
      <c r="G119" s="24">
        <f t="shared" si="1"/>
        <v>303.91245900000001</v>
      </c>
    </row>
    <row r="120" spans="1:7" ht="17.25" customHeight="1" x14ac:dyDescent="0.35">
      <c r="A120" s="41" t="s">
        <v>157</v>
      </c>
      <c r="B120" s="42" t="s">
        <v>158</v>
      </c>
      <c r="C120" s="19" t="s">
        <v>23</v>
      </c>
      <c r="D120" s="19" t="s">
        <v>104</v>
      </c>
      <c r="E120" s="43">
        <v>225</v>
      </c>
      <c r="F120" s="20">
        <v>164</v>
      </c>
      <c r="G120" s="24">
        <f t="shared" si="1"/>
        <v>36.9</v>
      </c>
    </row>
    <row r="121" spans="1:7" ht="17.25" customHeight="1" x14ac:dyDescent="0.35">
      <c r="A121" s="41" t="s">
        <v>159</v>
      </c>
      <c r="B121" s="42" t="s">
        <v>160</v>
      </c>
      <c r="C121" s="19" t="s">
        <v>23</v>
      </c>
      <c r="D121" s="19" t="s">
        <v>28</v>
      </c>
      <c r="E121" s="43">
        <v>46.67</v>
      </c>
      <c r="F121" s="20">
        <v>3280</v>
      </c>
      <c r="G121" s="24">
        <f t="shared" si="1"/>
        <v>153.07760000000002</v>
      </c>
    </row>
    <row r="122" spans="1:7" ht="17.25" customHeight="1" x14ac:dyDescent="0.35">
      <c r="A122" s="41" t="s">
        <v>161</v>
      </c>
      <c r="B122" s="42" t="s">
        <v>162</v>
      </c>
      <c r="C122" s="19" t="s">
        <v>23</v>
      </c>
      <c r="D122" s="19" t="s">
        <v>104</v>
      </c>
      <c r="E122" s="43">
        <v>225</v>
      </c>
      <c r="F122" s="20">
        <v>164</v>
      </c>
      <c r="G122" s="24">
        <f t="shared" si="1"/>
        <v>36.9</v>
      </c>
    </row>
    <row r="123" spans="1:7" ht="17.25" customHeight="1" x14ac:dyDescent="0.35">
      <c r="A123" s="41" t="s">
        <v>163</v>
      </c>
      <c r="B123" s="42" t="s">
        <v>164</v>
      </c>
      <c r="C123" s="19" t="s">
        <v>23</v>
      </c>
      <c r="D123" s="19" t="s">
        <v>104</v>
      </c>
      <c r="E123" s="43">
        <v>261.66699999999997</v>
      </c>
      <c r="F123" s="20">
        <v>82</v>
      </c>
      <c r="G123" s="24">
        <f t="shared" si="1"/>
        <v>21.456693999999999</v>
      </c>
    </row>
    <row r="124" spans="1:7" ht="17.25" customHeight="1" x14ac:dyDescent="0.35">
      <c r="A124" s="41" t="s">
        <v>165</v>
      </c>
      <c r="B124" s="42" t="s">
        <v>166</v>
      </c>
      <c r="C124" s="19" t="s">
        <v>23</v>
      </c>
      <c r="D124" s="19" t="s">
        <v>104</v>
      </c>
      <c r="E124" s="43">
        <v>500</v>
      </c>
      <c r="F124" s="20">
        <v>82</v>
      </c>
      <c r="G124" s="24">
        <f t="shared" si="1"/>
        <v>41</v>
      </c>
    </row>
    <row r="125" spans="1:7" ht="17.25" customHeight="1" x14ac:dyDescent="0.35">
      <c r="A125" s="41" t="s">
        <v>167</v>
      </c>
      <c r="B125" s="42" t="s">
        <v>168</v>
      </c>
      <c r="C125" s="19" t="s">
        <v>23</v>
      </c>
      <c r="D125" s="19" t="s">
        <v>104</v>
      </c>
      <c r="E125" s="43">
        <v>1291.67</v>
      </c>
      <c r="F125" s="20">
        <v>147.6</v>
      </c>
      <c r="G125" s="24">
        <f t="shared" si="1"/>
        <v>190.65049199999999</v>
      </c>
    </row>
    <row r="126" spans="1:7" ht="17.25" customHeight="1" x14ac:dyDescent="0.35">
      <c r="A126" s="41" t="s">
        <v>169</v>
      </c>
      <c r="B126" s="42" t="s">
        <v>170</v>
      </c>
      <c r="C126" s="19" t="s">
        <v>23</v>
      </c>
      <c r="D126" s="19" t="s">
        <v>104</v>
      </c>
      <c r="E126" s="43">
        <v>450</v>
      </c>
      <c r="F126" s="20">
        <v>98.4</v>
      </c>
      <c r="G126" s="24">
        <f t="shared" si="1"/>
        <v>44.28</v>
      </c>
    </row>
    <row r="127" spans="1:7" ht="17.25" customHeight="1" x14ac:dyDescent="0.35">
      <c r="A127" s="41" t="s">
        <v>171</v>
      </c>
      <c r="B127" s="42" t="s">
        <v>172</v>
      </c>
      <c r="C127" s="19" t="s">
        <v>23</v>
      </c>
      <c r="D127" s="19" t="s">
        <v>104</v>
      </c>
      <c r="E127" s="43">
        <v>516.25</v>
      </c>
      <c r="F127" s="20">
        <v>19.7</v>
      </c>
      <c r="G127" s="24">
        <f t="shared" si="1"/>
        <v>10.170125000000001</v>
      </c>
    </row>
    <row r="128" spans="1:7" ht="17.25" customHeight="1" x14ac:dyDescent="0.35">
      <c r="A128" s="41"/>
      <c r="B128" s="42" t="s">
        <v>173</v>
      </c>
      <c r="C128" s="19"/>
      <c r="D128" s="19"/>
      <c r="E128" s="20"/>
      <c r="F128" s="20"/>
      <c r="G128" s="24"/>
    </row>
    <row r="129" spans="1:7" ht="17.25" customHeight="1" x14ac:dyDescent="0.35">
      <c r="A129" s="41" t="s">
        <v>153</v>
      </c>
      <c r="B129" s="42" t="s">
        <v>154</v>
      </c>
      <c r="C129" s="19" t="s">
        <v>23</v>
      </c>
      <c r="D129" s="49" t="s">
        <v>104</v>
      </c>
      <c r="E129" s="43">
        <v>2300</v>
      </c>
      <c r="F129" s="20">
        <v>6</v>
      </c>
      <c r="G129" s="24">
        <f t="shared" si="1"/>
        <v>13.8</v>
      </c>
    </row>
    <row r="130" spans="1:7" ht="17.25" customHeight="1" x14ac:dyDescent="0.35">
      <c r="A130" s="41">
        <v>15871257</v>
      </c>
      <c r="B130" s="42" t="s">
        <v>283</v>
      </c>
      <c r="C130" s="19" t="s">
        <v>23</v>
      </c>
      <c r="D130" s="49" t="s">
        <v>104</v>
      </c>
      <c r="E130" s="43">
        <v>3500</v>
      </c>
      <c r="F130" s="20">
        <v>0.2</v>
      </c>
      <c r="G130" s="24">
        <f t="shared" si="1"/>
        <v>0.7</v>
      </c>
    </row>
    <row r="131" spans="1:7" ht="17.25" customHeight="1" x14ac:dyDescent="0.35">
      <c r="A131" s="41">
        <v>15871257</v>
      </c>
      <c r="B131" s="42" t="s">
        <v>282</v>
      </c>
      <c r="C131" s="19" t="s">
        <v>23</v>
      </c>
      <c r="D131" s="49" t="s">
        <v>104</v>
      </c>
      <c r="E131" s="43">
        <v>4500</v>
      </c>
      <c r="F131" s="20">
        <v>0.2</v>
      </c>
      <c r="G131" s="24">
        <f t="shared" si="1"/>
        <v>0.9</v>
      </c>
    </row>
    <row r="132" spans="1:7" ht="17.25" customHeight="1" x14ac:dyDescent="0.35">
      <c r="A132" s="41" t="s">
        <v>169</v>
      </c>
      <c r="B132" s="42" t="s">
        <v>170</v>
      </c>
      <c r="C132" s="19" t="s">
        <v>23</v>
      </c>
      <c r="D132" s="49" t="s">
        <v>104</v>
      </c>
      <c r="E132" s="43">
        <v>500</v>
      </c>
      <c r="F132" s="20">
        <v>7</v>
      </c>
      <c r="G132" s="24">
        <f t="shared" si="1"/>
        <v>3.5</v>
      </c>
    </row>
    <row r="133" spans="1:7" ht="17.25" customHeight="1" x14ac:dyDescent="0.35">
      <c r="A133" s="41">
        <v>15331165</v>
      </c>
      <c r="B133" s="42" t="s">
        <v>288</v>
      </c>
      <c r="C133" s="19" t="s">
        <v>23</v>
      </c>
      <c r="D133" s="49" t="s">
        <v>104</v>
      </c>
      <c r="E133" s="43">
        <v>2000</v>
      </c>
      <c r="F133" s="20">
        <v>0.5</v>
      </c>
      <c r="G133" s="24">
        <f t="shared" si="1"/>
        <v>1</v>
      </c>
    </row>
    <row r="134" spans="1:7" ht="17.25" customHeight="1" x14ac:dyDescent="0.35">
      <c r="A134" s="41" t="s">
        <v>287</v>
      </c>
      <c r="B134" s="42" t="s">
        <v>281</v>
      </c>
      <c r="C134" s="19" t="s">
        <v>23</v>
      </c>
      <c r="D134" s="49" t="s">
        <v>28</v>
      </c>
      <c r="E134" s="43">
        <v>100</v>
      </c>
      <c r="F134" s="20">
        <v>44</v>
      </c>
      <c r="G134" s="24">
        <f t="shared" si="1"/>
        <v>4.4000000000000004</v>
      </c>
    </row>
    <row r="135" spans="1:7" ht="17.25" customHeight="1" x14ac:dyDescent="0.35">
      <c r="A135" s="41" t="s">
        <v>286</v>
      </c>
      <c r="B135" s="42" t="s">
        <v>289</v>
      </c>
      <c r="C135" s="19" t="s">
        <v>23</v>
      </c>
      <c r="D135" s="49" t="s">
        <v>28</v>
      </c>
      <c r="E135" s="43">
        <v>200</v>
      </c>
      <c r="F135" s="20">
        <v>11</v>
      </c>
      <c r="G135" s="24">
        <f t="shared" si="1"/>
        <v>2.2000000000000002</v>
      </c>
    </row>
    <row r="136" spans="1:7" ht="17.25" customHeight="1" x14ac:dyDescent="0.35">
      <c r="A136" s="41" t="s">
        <v>270</v>
      </c>
      <c r="B136" s="42" t="s">
        <v>271</v>
      </c>
      <c r="C136" s="19" t="s">
        <v>23</v>
      </c>
      <c r="D136" s="49" t="s">
        <v>104</v>
      </c>
      <c r="E136" s="43">
        <v>300</v>
      </c>
      <c r="F136" s="20">
        <v>14</v>
      </c>
      <c r="G136" s="24">
        <f t="shared" si="1"/>
        <v>4.2</v>
      </c>
    </row>
    <row r="137" spans="1:7" ht="17.25" customHeight="1" x14ac:dyDescent="0.35">
      <c r="A137" s="41" t="s">
        <v>278</v>
      </c>
      <c r="B137" s="42" t="s">
        <v>279</v>
      </c>
      <c r="C137" s="19" t="s">
        <v>23</v>
      </c>
      <c r="D137" s="49" t="s">
        <v>28</v>
      </c>
      <c r="E137" s="43">
        <v>200</v>
      </c>
      <c r="F137" s="20">
        <v>10</v>
      </c>
      <c r="G137" s="24">
        <f t="shared" si="1"/>
        <v>2</v>
      </c>
    </row>
    <row r="138" spans="1:7" ht="17.25" customHeight="1" x14ac:dyDescent="0.35">
      <c r="A138" s="41" t="s">
        <v>284</v>
      </c>
      <c r="B138" s="42" t="s">
        <v>290</v>
      </c>
      <c r="C138" s="19" t="s">
        <v>23</v>
      </c>
      <c r="D138" s="49" t="s">
        <v>28</v>
      </c>
      <c r="E138" s="43">
        <v>250</v>
      </c>
      <c r="F138" s="20">
        <v>4</v>
      </c>
      <c r="G138" s="24">
        <f t="shared" si="1"/>
        <v>1</v>
      </c>
    </row>
    <row r="139" spans="1:7" ht="17.25" customHeight="1" x14ac:dyDescent="0.35">
      <c r="A139" s="41">
        <v>15331167</v>
      </c>
      <c r="B139" s="42" t="s">
        <v>291</v>
      </c>
      <c r="C139" s="19" t="s">
        <v>23</v>
      </c>
      <c r="D139" s="49" t="s">
        <v>28</v>
      </c>
      <c r="E139" s="43">
        <v>250</v>
      </c>
      <c r="F139" s="20">
        <v>2</v>
      </c>
      <c r="G139" s="24">
        <f t="shared" si="1"/>
        <v>0.5</v>
      </c>
    </row>
    <row r="140" spans="1:7" ht="17.25" customHeight="1" x14ac:dyDescent="0.35">
      <c r="A140" s="41">
        <v>3221110</v>
      </c>
      <c r="B140" s="42" t="s">
        <v>142</v>
      </c>
      <c r="C140" s="19" t="s">
        <v>23</v>
      </c>
      <c r="D140" s="49" t="s">
        <v>104</v>
      </c>
      <c r="E140" s="43">
        <v>300</v>
      </c>
      <c r="F140" s="20">
        <v>3</v>
      </c>
      <c r="G140" s="24">
        <f t="shared" si="1"/>
        <v>0.9</v>
      </c>
    </row>
    <row r="141" spans="1:7" ht="17.25" customHeight="1" x14ac:dyDescent="0.35">
      <c r="A141" s="41" t="s">
        <v>272</v>
      </c>
      <c r="B141" s="42" t="s">
        <v>273</v>
      </c>
      <c r="C141" s="19" t="s">
        <v>23</v>
      </c>
      <c r="D141" s="49" t="s">
        <v>104</v>
      </c>
      <c r="E141" s="43">
        <v>350</v>
      </c>
      <c r="F141" s="20">
        <v>15</v>
      </c>
      <c r="G141" s="24">
        <f t="shared" si="1"/>
        <v>5.25</v>
      </c>
    </row>
    <row r="142" spans="1:7" ht="17.25" customHeight="1" x14ac:dyDescent="0.35">
      <c r="A142" s="41">
        <v>15541200</v>
      </c>
      <c r="B142" s="42" t="s">
        <v>168</v>
      </c>
      <c r="C142" s="19" t="s">
        <v>23</v>
      </c>
      <c r="D142" s="49" t="s">
        <v>104</v>
      </c>
      <c r="E142" s="43">
        <v>1700</v>
      </c>
      <c r="F142" s="20">
        <v>2</v>
      </c>
      <c r="G142" s="24">
        <f t="shared" si="1"/>
        <v>3.4</v>
      </c>
    </row>
    <row r="143" spans="1:7" ht="17.25" customHeight="1" x14ac:dyDescent="0.35">
      <c r="A143" s="41" t="s">
        <v>266</v>
      </c>
      <c r="B143" s="42" t="s">
        <v>267</v>
      </c>
      <c r="C143" s="19" t="s">
        <v>23</v>
      </c>
      <c r="D143" s="49" t="s">
        <v>104</v>
      </c>
      <c r="E143" s="43">
        <v>240</v>
      </c>
      <c r="F143" s="20">
        <v>2</v>
      </c>
      <c r="G143" s="24">
        <f t="shared" si="1"/>
        <v>0.48</v>
      </c>
    </row>
    <row r="144" spans="1:7" ht="17.25" customHeight="1" x14ac:dyDescent="0.35">
      <c r="A144" s="41" t="s">
        <v>268</v>
      </c>
      <c r="B144" s="42" t="s">
        <v>269</v>
      </c>
      <c r="C144" s="19" t="s">
        <v>23</v>
      </c>
      <c r="D144" s="49" t="s">
        <v>28</v>
      </c>
      <c r="E144" s="43">
        <v>500</v>
      </c>
      <c r="F144" s="20">
        <v>1</v>
      </c>
      <c r="G144" s="24">
        <f t="shared" si="1"/>
        <v>0.5</v>
      </c>
    </row>
    <row r="145" spans="1:7" ht="17.25" customHeight="1" x14ac:dyDescent="0.35">
      <c r="A145" s="41">
        <v>15811100</v>
      </c>
      <c r="B145" s="42" t="s">
        <v>276</v>
      </c>
      <c r="C145" s="19" t="s">
        <v>23</v>
      </c>
      <c r="D145" s="49" t="s">
        <v>104</v>
      </c>
      <c r="E145" s="43">
        <v>550</v>
      </c>
      <c r="F145" s="20">
        <v>16</v>
      </c>
      <c r="G145" s="24">
        <f t="shared" si="1"/>
        <v>8.8000000000000007</v>
      </c>
    </row>
    <row r="146" spans="1:7" ht="17.25" customHeight="1" x14ac:dyDescent="0.35">
      <c r="A146" s="41" t="s">
        <v>274</v>
      </c>
      <c r="B146" s="42" t="s">
        <v>275</v>
      </c>
      <c r="C146" s="19" t="s">
        <v>23</v>
      </c>
      <c r="D146" s="49" t="s">
        <v>104</v>
      </c>
      <c r="E146" s="43">
        <v>700</v>
      </c>
      <c r="F146" s="20">
        <v>2.5</v>
      </c>
      <c r="G146" s="24">
        <f t="shared" si="1"/>
        <v>1.75</v>
      </c>
    </row>
    <row r="147" spans="1:7" ht="17.25" customHeight="1" x14ac:dyDescent="0.35">
      <c r="A147" s="41" t="s">
        <v>274</v>
      </c>
      <c r="B147" s="42" t="s">
        <v>275</v>
      </c>
      <c r="C147" s="19" t="s">
        <v>23</v>
      </c>
      <c r="D147" s="49" t="s">
        <v>104</v>
      </c>
      <c r="E147" s="43">
        <v>700</v>
      </c>
      <c r="F147" s="20">
        <v>2.5</v>
      </c>
      <c r="G147" s="24">
        <f t="shared" si="1"/>
        <v>1.75</v>
      </c>
    </row>
    <row r="148" spans="1:7" ht="17.25" customHeight="1" x14ac:dyDescent="0.35">
      <c r="A148" s="41">
        <v>15551600</v>
      </c>
      <c r="B148" s="42" t="s">
        <v>277</v>
      </c>
      <c r="C148" s="19" t="s">
        <v>23</v>
      </c>
      <c r="D148" s="49" t="s">
        <v>104</v>
      </c>
      <c r="E148" s="43">
        <v>1200</v>
      </c>
      <c r="F148" s="20">
        <v>3</v>
      </c>
      <c r="G148" s="24">
        <f t="shared" si="1"/>
        <v>3.6</v>
      </c>
    </row>
    <row r="149" spans="1:7" ht="17.25" customHeight="1" x14ac:dyDescent="0.35">
      <c r="A149" s="41" t="s">
        <v>285</v>
      </c>
      <c r="B149" s="42" t="s">
        <v>280</v>
      </c>
      <c r="C149" s="19" t="s">
        <v>23</v>
      </c>
      <c r="D149" s="49" t="s">
        <v>104</v>
      </c>
      <c r="E149" s="43">
        <v>400</v>
      </c>
      <c r="F149" s="20">
        <v>4</v>
      </c>
      <c r="G149" s="24">
        <f t="shared" si="1"/>
        <v>1.6</v>
      </c>
    </row>
    <row r="150" spans="1:7" ht="17.25" customHeight="1" x14ac:dyDescent="0.35">
      <c r="A150" s="18"/>
      <c r="B150" s="47" t="s">
        <v>174</v>
      </c>
      <c r="C150" s="18"/>
      <c r="D150" s="18"/>
      <c r="E150" s="48"/>
      <c r="F150" s="18"/>
      <c r="G150" s="18"/>
    </row>
    <row r="151" spans="1:7" ht="17.25" customHeight="1" x14ac:dyDescent="0.35">
      <c r="A151" s="49">
        <v>15872400</v>
      </c>
      <c r="B151" s="50" t="s">
        <v>135</v>
      </c>
      <c r="C151" s="49" t="s">
        <v>175</v>
      </c>
      <c r="D151" s="49" t="s">
        <v>104</v>
      </c>
      <c r="E151" s="49">
        <v>180</v>
      </c>
      <c r="F151" s="51">
        <v>22.568000000000001</v>
      </c>
      <c r="G151" s="24">
        <f t="shared" si="1"/>
        <v>4.0622400000000001</v>
      </c>
    </row>
    <row r="152" spans="1:7" ht="17.25" customHeight="1" x14ac:dyDescent="0.35">
      <c r="A152" s="49">
        <v>15421100</v>
      </c>
      <c r="B152" s="50" t="s">
        <v>176</v>
      </c>
      <c r="C152" s="49" t="s">
        <v>175</v>
      </c>
      <c r="D152" s="49" t="s">
        <v>138</v>
      </c>
      <c r="E152" s="49">
        <v>700</v>
      </c>
      <c r="F152" s="51">
        <v>120.84800000000001</v>
      </c>
      <c r="G152" s="24">
        <f t="shared" si="1"/>
        <v>84.593600000000009</v>
      </c>
    </row>
    <row r="153" spans="1:7" ht="17.25" customHeight="1" x14ac:dyDescent="0.35">
      <c r="A153" s="49">
        <v>15614200</v>
      </c>
      <c r="B153" s="50" t="s">
        <v>140</v>
      </c>
      <c r="C153" s="49" t="s">
        <v>175</v>
      </c>
      <c r="D153" s="49" t="s">
        <v>104</v>
      </c>
      <c r="E153" s="49">
        <v>600</v>
      </c>
      <c r="F153" s="51">
        <v>174.72</v>
      </c>
      <c r="G153" s="24">
        <f t="shared" si="1"/>
        <v>104.83199999999999</v>
      </c>
    </row>
    <row r="154" spans="1:7" ht="17.25" customHeight="1" x14ac:dyDescent="0.35">
      <c r="A154" s="49">
        <v>3221110</v>
      </c>
      <c r="B154" s="50" t="s">
        <v>142</v>
      </c>
      <c r="C154" s="49" t="s">
        <v>175</v>
      </c>
      <c r="D154" s="49" t="s">
        <v>104</v>
      </c>
      <c r="E154" s="49">
        <v>350</v>
      </c>
      <c r="F154" s="51">
        <v>107.744</v>
      </c>
      <c r="G154" s="24">
        <f t="shared" si="1"/>
        <v>37.7104</v>
      </c>
    </row>
    <row r="155" spans="1:7" ht="17.25" customHeight="1" x14ac:dyDescent="0.35">
      <c r="A155" s="49">
        <v>15331151</v>
      </c>
      <c r="B155" s="50" t="s">
        <v>144</v>
      </c>
      <c r="C155" s="49" t="s">
        <v>175</v>
      </c>
      <c r="D155" s="49" t="s">
        <v>104</v>
      </c>
      <c r="E155" s="49">
        <v>1000</v>
      </c>
      <c r="F155" s="51">
        <v>72.8</v>
      </c>
      <c r="G155" s="24">
        <f t="shared" si="1"/>
        <v>72.8</v>
      </c>
    </row>
    <row r="156" spans="1:7" ht="17.25" customHeight="1" x14ac:dyDescent="0.35">
      <c r="A156" s="49">
        <v>3222128</v>
      </c>
      <c r="B156" s="50" t="s">
        <v>146</v>
      </c>
      <c r="C156" s="49" t="s">
        <v>175</v>
      </c>
      <c r="D156" s="49" t="s">
        <v>104</v>
      </c>
      <c r="E156" s="49">
        <v>300</v>
      </c>
      <c r="F156" s="51">
        <v>728</v>
      </c>
      <c r="G156" s="24">
        <f t="shared" si="1"/>
        <v>218.4</v>
      </c>
    </row>
    <row r="157" spans="1:7" ht="17.25" customHeight="1" x14ac:dyDescent="0.35">
      <c r="A157" s="49">
        <v>3221410</v>
      </c>
      <c r="B157" s="50" t="s">
        <v>148</v>
      </c>
      <c r="C157" s="49" t="s">
        <v>175</v>
      </c>
      <c r="D157" s="49" t="s">
        <v>104</v>
      </c>
      <c r="E157" s="49">
        <v>250</v>
      </c>
      <c r="F157" s="51">
        <v>364</v>
      </c>
      <c r="G157" s="24">
        <f t="shared" si="1"/>
        <v>91</v>
      </c>
    </row>
    <row r="158" spans="1:7" ht="17.25" customHeight="1" x14ac:dyDescent="0.35">
      <c r="A158" s="49">
        <v>3221100</v>
      </c>
      <c r="B158" s="50" t="s">
        <v>177</v>
      </c>
      <c r="C158" s="49" t="s">
        <v>175</v>
      </c>
      <c r="D158" s="49" t="s">
        <v>104</v>
      </c>
      <c r="E158" s="49">
        <v>350</v>
      </c>
      <c r="F158" s="51">
        <v>72.8</v>
      </c>
      <c r="G158" s="24">
        <f t="shared" si="1"/>
        <v>25.48</v>
      </c>
    </row>
    <row r="159" spans="1:7" ht="17.25" customHeight="1" x14ac:dyDescent="0.35">
      <c r="A159" s="49">
        <v>15311100</v>
      </c>
      <c r="B159" s="50" t="s">
        <v>152</v>
      </c>
      <c r="C159" s="49" t="s">
        <v>175</v>
      </c>
      <c r="D159" s="49" t="s">
        <v>104</v>
      </c>
      <c r="E159" s="49">
        <v>300</v>
      </c>
      <c r="F159" s="51">
        <v>334.88</v>
      </c>
      <c r="G159" s="24">
        <f t="shared" si="1"/>
        <v>100.464</v>
      </c>
    </row>
    <row r="160" spans="1:7" ht="17.25" customHeight="1" x14ac:dyDescent="0.35">
      <c r="A160" s="49">
        <v>15112150</v>
      </c>
      <c r="B160" s="50" t="s">
        <v>154</v>
      </c>
      <c r="C160" s="49" t="s">
        <v>175</v>
      </c>
      <c r="D160" s="49" t="s">
        <v>104</v>
      </c>
      <c r="E160" s="49">
        <v>2600</v>
      </c>
      <c r="F160" s="51">
        <v>145.6</v>
      </c>
      <c r="G160" s="24">
        <f t="shared" si="1"/>
        <v>378.56</v>
      </c>
    </row>
    <row r="161" spans="1:7" ht="17.25" customHeight="1" x14ac:dyDescent="0.35">
      <c r="A161" s="49">
        <v>15811100</v>
      </c>
      <c r="B161" s="50" t="s">
        <v>156</v>
      </c>
      <c r="C161" s="49" t="s">
        <v>175</v>
      </c>
      <c r="D161" s="49" t="s">
        <v>104</v>
      </c>
      <c r="E161" s="49">
        <v>400</v>
      </c>
      <c r="F161" s="51">
        <v>1092</v>
      </c>
      <c r="G161" s="24">
        <f t="shared" si="1"/>
        <v>436.8</v>
      </c>
    </row>
    <row r="162" spans="1:7" ht="17.25" customHeight="1" x14ac:dyDescent="0.35">
      <c r="A162" s="49">
        <v>15616000</v>
      </c>
      <c r="B162" s="50" t="s">
        <v>158</v>
      </c>
      <c r="C162" s="49" t="s">
        <v>175</v>
      </c>
      <c r="D162" s="49" t="s">
        <v>104</v>
      </c>
      <c r="E162" s="49">
        <v>400</v>
      </c>
      <c r="F162" s="51">
        <v>145.6</v>
      </c>
      <c r="G162" s="24">
        <f t="shared" si="1"/>
        <v>58.24</v>
      </c>
    </row>
    <row r="163" spans="1:7" ht="17.25" customHeight="1" x14ac:dyDescent="0.35">
      <c r="A163" s="49">
        <v>3142510</v>
      </c>
      <c r="B163" s="50" t="s">
        <v>160</v>
      </c>
      <c r="C163" s="49" t="s">
        <v>175</v>
      </c>
      <c r="D163" s="49" t="s">
        <v>28</v>
      </c>
      <c r="E163" s="49">
        <v>70</v>
      </c>
      <c r="F163" s="51">
        <v>2912</v>
      </c>
      <c r="G163" s="24">
        <f t="shared" si="1"/>
        <v>203.84</v>
      </c>
    </row>
    <row r="164" spans="1:7" ht="17.25" customHeight="1" x14ac:dyDescent="0.35">
      <c r="A164" s="49">
        <v>15851100</v>
      </c>
      <c r="B164" s="50" t="s">
        <v>162</v>
      </c>
      <c r="C164" s="49" t="s">
        <v>175</v>
      </c>
      <c r="D164" s="49" t="s">
        <v>104</v>
      </c>
      <c r="E164" s="49">
        <v>350</v>
      </c>
      <c r="F164" s="51">
        <v>145.6</v>
      </c>
      <c r="G164" s="24">
        <f t="shared" si="1"/>
        <v>50.96</v>
      </c>
    </row>
    <row r="165" spans="1:7" ht="17.25" customHeight="1" x14ac:dyDescent="0.35">
      <c r="A165" s="49">
        <v>15331154</v>
      </c>
      <c r="B165" s="50" t="s">
        <v>164</v>
      </c>
      <c r="C165" s="49" t="s">
        <v>175</v>
      </c>
      <c r="D165" s="49" t="s">
        <v>104</v>
      </c>
      <c r="E165" s="49">
        <v>350</v>
      </c>
      <c r="F165" s="51">
        <v>72.8</v>
      </c>
      <c r="G165" s="24">
        <f t="shared" si="1"/>
        <v>25.48</v>
      </c>
    </row>
    <row r="166" spans="1:7" ht="17.25" customHeight="1" x14ac:dyDescent="0.35">
      <c r="A166" s="49">
        <v>15331153</v>
      </c>
      <c r="B166" s="50" t="s">
        <v>166</v>
      </c>
      <c r="C166" s="49" t="s">
        <v>175</v>
      </c>
      <c r="D166" s="49" t="s">
        <v>104</v>
      </c>
      <c r="E166" s="49">
        <v>750</v>
      </c>
      <c r="F166" s="51">
        <v>72.8</v>
      </c>
      <c r="G166" s="24">
        <f t="shared" si="1"/>
        <v>54.6</v>
      </c>
    </row>
    <row r="167" spans="1:7" ht="17.25" customHeight="1" x14ac:dyDescent="0.35">
      <c r="A167" s="49">
        <v>15541200</v>
      </c>
      <c r="B167" s="50" t="s">
        <v>168</v>
      </c>
      <c r="C167" s="49" t="s">
        <v>175</v>
      </c>
      <c r="D167" s="49" t="s">
        <v>104</v>
      </c>
      <c r="E167" s="49">
        <v>2000</v>
      </c>
      <c r="F167" s="51">
        <v>131.04</v>
      </c>
      <c r="G167" s="24">
        <f t="shared" si="1"/>
        <v>262.08</v>
      </c>
    </row>
    <row r="168" spans="1:7" ht="17.25" customHeight="1" x14ac:dyDescent="0.35">
      <c r="A168" s="49">
        <v>15551600</v>
      </c>
      <c r="B168" s="50" t="s">
        <v>170</v>
      </c>
      <c r="C168" s="49" t="s">
        <v>175</v>
      </c>
      <c r="D168" s="49" t="s">
        <v>104</v>
      </c>
      <c r="E168" s="49">
        <v>600</v>
      </c>
      <c r="F168" s="51">
        <v>87.36</v>
      </c>
      <c r="G168" s="24">
        <f t="shared" si="1"/>
        <v>52.415999999999997</v>
      </c>
    </row>
    <row r="169" spans="1:7" ht="17.25" customHeight="1" x14ac:dyDescent="0.35">
      <c r="A169" s="49">
        <v>15333100</v>
      </c>
      <c r="B169" s="50" t="s">
        <v>172</v>
      </c>
      <c r="C169" s="49" t="s">
        <v>175</v>
      </c>
      <c r="D169" s="49" t="s">
        <v>104</v>
      </c>
      <c r="E169" s="49">
        <v>900</v>
      </c>
      <c r="F169" s="51">
        <v>17.472000000000001</v>
      </c>
      <c r="G169" s="24">
        <f t="shared" si="1"/>
        <v>15.724800000000002</v>
      </c>
    </row>
    <row r="170" spans="1:7" ht="17.25" customHeight="1" x14ac:dyDescent="0.35">
      <c r="A170" s="18"/>
      <c r="B170" s="47" t="s">
        <v>293</v>
      </c>
      <c r="C170" s="18"/>
      <c r="D170" s="18"/>
      <c r="E170" s="48"/>
      <c r="F170" s="18"/>
      <c r="G170" s="18"/>
    </row>
    <row r="171" spans="1:7" ht="17.25" customHeight="1" x14ac:dyDescent="0.35">
      <c r="A171" s="49">
        <v>15872400</v>
      </c>
      <c r="B171" s="50" t="s">
        <v>135</v>
      </c>
      <c r="C171" s="49" t="s">
        <v>175</v>
      </c>
      <c r="D171" s="49" t="s">
        <v>104</v>
      </c>
      <c r="E171" s="49"/>
      <c r="F171" s="51">
        <v>27.54</v>
      </c>
      <c r="G171" s="24">
        <f t="shared" si="1"/>
        <v>0</v>
      </c>
    </row>
    <row r="172" spans="1:7" ht="17.25" customHeight="1" x14ac:dyDescent="0.35">
      <c r="A172" s="49">
        <v>15421100</v>
      </c>
      <c r="B172" s="50" t="s">
        <v>176</v>
      </c>
      <c r="C172" s="49" t="s">
        <v>175</v>
      </c>
      <c r="D172" s="49" t="s">
        <v>138</v>
      </c>
      <c r="E172" s="49"/>
      <c r="F172" s="51">
        <v>157.13999999999996</v>
      </c>
      <c r="G172" s="24">
        <f t="shared" si="1"/>
        <v>0</v>
      </c>
    </row>
    <row r="173" spans="1:7" ht="17.25" customHeight="1" x14ac:dyDescent="0.35">
      <c r="A173" s="49">
        <v>15614200</v>
      </c>
      <c r="B173" s="50" t="s">
        <v>140</v>
      </c>
      <c r="C173" s="49" t="s">
        <v>175</v>
      </c>
      <c r="D173" s="49" t="s">
        <v>104</v>
      </c>
      <c r="E173" s="49"/>
      <c r="F173" s="51">
        <v>194.4</v>
      </c>
      <c r="G173" s="24">
        <f t="shared" si="1"/>
        <v>0</v>
      </c>
    </row>
    <row r="174" spans="1:7" ht="17.25" customHeight="1" x14ac:dyDescent="0.35">
      <c r="A174" s="49">
        <v>3221110</v>
      </c>
      <c r="B174" s="50" t="s">
        <v>142</v>
      </c>
      <c r="C174" s="49" t="s">
        <v>175</v>
      </c>
      <c r="D174" s="49" t="s">
        <v>104</v>
      </c>
      <c r="E174" s="49"/>
      <c r="F174" s="51">
        <v>87.480000000000018</v>
      </c>
      <c r="G174" s="24">
        <f t="shared" si="1"/>
        <v>0</v>
      </c>
    </row>
    <row r="175" spans="1:7" ht="17.25" customHeight="1" x14ac:dyDescent="0.35">
      <c r="A175" s="49">
        <v>15331151</v>
      </c>
      <c r="B175" s="50" t="s">
        <v>144</v>
      </c>
      <c r="C175" s="49" t="s">
        <v>175</v>
      </c>
      <c r="D175" s="49" t="s">
        <v>104</v>
      </c>
      <c r="E175" s="49"/>
      <c r="F175" s="51">
        <v>81</v>
      </c>
      <c r="G175" s="24">
        <f t="shared" si="1"/>
        <v>0</v>
      </c>
    </row>
    <row r="176" spans="1:7" ht="17.25" customHeight="1" x14ac:dyDescent="0.35">
      <c r="A176" s="49">
        <v>3222128</v>
      </c>
      <c r="B176" s="50" t="s">
        <v>146</v>
      </c>
      <c r="C176" s="49" t="s">
        <v>175</v>
      </c>
      <c r="D176" s="49" t="s">
        <v>104</v>
      </c>
      <c r="E176" s="49"/>
      <c r="F176" s="51">
        <v>810</v>
      </c>
      <c r="G176" s="24">
        <f t="shared" si="1"/>
        <v>0</v>
      </c>
    </row>
    <row r="177" spans="1:7" ht="17.25" customHeight="1" x14ac:dyDescent="0.35">
      <c r="A177" s="49">
        <v>3221410</v>
      </c>
      <c r="B177" s="50" t="s">
        <v>148</v>
      </c>
      <c r="C177" s="49" t="s">
        <v>175</v>
      </c>
      <c r="D177" s="49" t="s">
        <v>104</v>
      </c>
      <c r="E177" s="49"/>
      <c r="F177" s="51">
        <v>486</v>
      </c>
      <c r="G177" s="24">
        <f t="shared" si="1"/>
        <v>0</v>
      </c>
    </row>
    <row r="178" spans="1:7" ht="17.25" customHeight="1" x14ac:dyDescent="0.35">
      <c r="A178" s="49">
        <v>3221100</v>
      </c>
      <c r="B178" s="50" t="s">
        <v>177</v>
      </c>
      <c r="C178" s="49" t="s">
        <v>175</v>
      </c>
      <c r="D178" s="49" t="s">
        <v>104</v>
      </c>
      <c r="E178" s="49"/>
      <c r="F178" s="51">
        <v>81</v>
      </c>
      <c r="G178" s="24">
        <f t="shared" si="1"/>
        <v>0</v>
      </c>
    </row>
    <row r="179" spans="1:7" ht="17.25" customHeight="1" x14ac:dyDescent="0.35">
      <c r="A179" s="49">
        <v>15311100</v>
      </c>
      <c r="B179" s="50" t="s">
        <v>152</v>
      </c>
      <c r="C179" s="49" t="s">
        <v>175</v>
      </c>
      <c r="D179" s="49" t="s">
        <v>104</v>
      </c>
      <c r="E179" s="49"/>
      <c r="F179" s="51">
        <v>291.60000000000002</v>
      </c>
      <c r="G179" s="24">
        <f t="shared" si="1"/>
        <v>0</v>
      </c>
    </row>
    <row r="180" spans="1:7" ht="17.25" customHeight="1" x14ac:dyDescent="0.35">
      <c r="A180" s="49">
        <v>15112150</v>
      </c>
      <c r="B180" s="50" t="s">
        <v>154</v>
      </c>
      <c r="C180" s="49" t="s">
        <v>175</v>
      </c>
      <c r="D180" s="49" t="s">
        <v>104</v>
      </c>
      <c r="E180" s="49"/>
      <c r="F180" s="51">
        <v>162</v>
      </c>
      <c r="G180" s="24">
        <f t="shared" si="1"/>
        <v>0</v>
      </c>
    </row>
    <row r="181" spans="1:7" ht="17.25" customHeight="1" x14ac:dyDescent="0.35">
      <c r="A181" s="49">
        <v>15811100</v>
      </c>
      <c r="B181" s="50" t="s">
        <v>156</v>
      </c>
      <c r="C181" s="49" t="s">
        <v>175</v>
      </c>
      <c r="D181" s="49" t="s">
        <v>104</v>
      </c>
      <c r="E181" s="49"/>
      <c r="F181" s="51">
        <v>1215</v>
      </c>
      <c r="G181" s="24">
        <f t="shared" si="1"/>
        <v>0</v>
      </c>
    </row>
    <row r="182" spans="1:7" ht="17.25" customHeight="1" x14ac:dyDescent="0.35">
      <c r="A182" s="49">
        <v>15616000</v>
      </c>
      <c r="B182" s="50" t="s">
        <v>158</v>
      </c>
      <c r="C182" s="49" t="s">
        <v>175</v>
      </c>
      <c r="D182" s="49" t="s">
        <v>104</v>
      </c>
      <c r="E182" s="49"/>
      <c r="F182" s="51">
        <v>162</v>
      </c>
      <c r="G182" s="24">
        <f t="shared" si="1"/>
        <v>0</v>
      </c>
    </row>
    <row r="183" spans="1:7" ht="17.25" customHeight="1" x14ac:dyDescent="0.35">
      <c r="A183" s="49">
        <v>3142510</v>
      </c>
      <c r="B183" s="50" t="s">
        <v>160</v>
      </c>
      <c r="C183" s="49" t="s">
        <v>175</v>
      </c>
      <c r="D183" s="49" t="s">
        <v>28</v>
      </c>
      <c r="E183" s="49"/>
      <c r="F183" s="51">
        <v>3240</v>
      </c>
      <c r="G183" s="24">
        <f t="shared" si="1"/>
        <v>0</v>
      </c>
    </row>
    <row r="184" spans="1:7" ht="17.25" customHeight="1" x14ac:dyDescent="0.35">
      <c r="A184" s="49">
        <v>15851100</v>
      </c>
      <c r="B184" s="50" t="s">
        <v>162</v>
      </c>
      <c r="C184" s="49" t="s">
        <v>175</v>
      </c>
      <c r="D184" s="49" t="s">
        <v>104</v>
      </c>
      <c r="E184" s="49"/>
      <c r="F184" s="51">
        <v>162</v>
      </c>
      <c r="G184" s="24">
        <f t="shared" si="1"/>
        <v>0</v>
      </c>
    </row>
    <row r="185" spans="1:7" ht="17.25" customHeight="1" x14ac:dyDescent="0.35">
      <c r="A185" s="49">
        <v>15331154</v>
      </c>
      <c r="B185" s="50" t="s">
        <v>164</v>
      </c>
      <c r="C185" s="49" t="s">
        <v>175</v>
      </c>
      <c r="D185" s="49" t="s">
        <v>104</v>
      </c>
      <c r="E185" s="49"/>
      <c r="F185" s="51">
        <v>81</v>
      </c>
      <c r="G185" s="24">
        <f t="shared" si="1"/>
        <v>0</v>
      </c>
    </row>
    <row r="186" spans="1:7" ht="17.25" customHeight="1" x14ac:dyDescent="0.35">
      <c r="A186" s="49">
        <v>15331153</v>
      </c>
      <c r="B186" s="50" t="s">
        <v>166</v>
      </c>
      <c r="C186" s="49" t="s">
        <v>175</v>
      </c>
      <c r="D186" s="49" t="s">
        <v>104</v>
      </c>
      <c r="E186" s="49"/>
      <c r="F186" s="51">
        <v>81</v>
      </c>
      <c r="G186" s="24">
        <f t="shared" si="1"/>
        <v>0</v>
      </c>
    </row>
    <row r="187" spans="1:7" ht="17.25" customHeight="1" x14ac:dyDescent="0.35">
      <c r="A187" s="49">
        <v>15541200</v>
      </c>
      <c r="B187" s="50" t="s">
        <v>168</v>
      </c>
      <c r="C187" s="49" t="s">
        <v>175</v>
      </c>
      <c r="D187" s="49" t="s">
        <v>104</v>
      </c>
      <c r="E187" s="49"/>
      <c r="F187" s="51">
        <v>145.80000000000001</v>
      </c>
      <c r="G187" s="24">
        <f t="shared" si="1"/>
        <v>0</v>
      </c>
    </row>
    <row r="188" spans="1:7" ht="17.25" customHeight="1" x14ac:dyDescent="0.35">
      <c r="A188" s="49">
        <v>15551600</v>
      </c>
      <c r="B188" s="50" t="s">
        <v>170</v>
      </c>
      <c r="C188" s="49" t="s">
        <v>175</v>
      </c>
      <c r="D188" s="49" t="s">
        <v>104</v>
      </c>
      <c r="E188" s="49"/>
      <c r="F188" s="51">
        <v>97.2</v>
      </c>
      <c r="G188" s="24">
        <f t="shared" si="1"/>
        <v>0</v>
      </c>
    </row>
    <row r="189" spans="1:7" ht="17.25" customHeight="1" x14ac:dyDescent="0.35">
      <c r="A189" s="49">
        <v>15333100</v>
      </c>
      <c r="B189" s="50" t="s">
        <v>172</v>
      </c>
      <c r="C189" s="49" t="s">
        <v>175</v>
      </c>
      <c r="D189" s="49" t="s">
        <v>104</v>
      </c>
      <c r="E189" s="49"/>
      <c r="F189" s="51">
        <v>19.440000000000001</v>
      </c>
      <c r="G189" s="24">
        <f t="shared" si="1"/>
        <v>0</v>
      </c>
    </row>
    <row r="190" spans="1:7" ht="17.25" customHeight="1" x14ac:dyDescent="0.35">
      <c r="A190" s="68" t="s">
        <v>178</v>
      </c>
      <c r="B190" s="68"/>
      <c r="C190" s="39"/>
      <c r="D190" s="39"/>
      <c r="E190" s="40"/>
      <c r="F190" s="52"/>
      <c r="G190" s="40"/>
    </row>
    <row r="191" spans="1:7" ht="17.25" customHeight="1" x14ac:dyDescent="0.35">
      <c r="A191" s="20">
        <v>44190002</v>
      </c>
      <c r="B191" s="53" t="s">
        <v>179</v>
      </c>
      <c r="C191" s="19" t="s">
        <v>23</v>
      </c>
      <c r="D191" s="36" t="s">
        <v>28</v>
      </c>
      <c r="E191" s="20">
        <v>27000</v>
      </c>
      <c r="F191" s="20">
        <v>2</v>
      </c>
      <c r="G191" s="24">
        <f t="shared" si="1"/>
        <v>54</v>
      </c>
    </row>
    <row r="192" spans="1:7" ht="17.25" customHeight="1" x14ac:dyDescent="0.35">
      <c r="A192" s="20">
        <v>44190300</v>
      </c>
      <c r="B192" s="53" t="s">
        <v>180</v>
      </c>
      <c r="C192" s="19" t="s">
        <v>23</v>
      </c>
      <c r="D192" s="36" t="s">
        <v>28</v>
      </c>
      <c r="E192" s="20">
        <v>6300</v>
      </c>
      <c r="F192" s="20">
        <v>1</v>
      </c>
      <c r="G192" s="24">
        <f t="shared" si="1"/>
        <v>6.3</v>
      </c>
    </row>
    <row r="193" spans="1:7" ht="17.25" customHeight="1" x14ac:dyDescent="0.35">
      <c r="A193" s="20">
        <v>44190400</v>
      </c>
      <c r="B193" s="53" t="s">
        <v>181</v>
      </c>
      <c r="C193" s="19" t="s">
        <v>23</v>
      </c>
      <c r="D193" s="36" t="s">
        <v>28</v>
      </c>
      <c r="E193" s="20">
        <v>1890</v>
      </c>
      <c r="F193" s="20">
        <v>1</v>
      </c>
      <c r="G193" s="24">
        <f t="shared" ref="G193:G256" si="2">+E193*F193/1000</f>
        <v>1.89</v>
      </c>
    </row>
    <row r="194" spans="1:7" ht="17.25" customHeight="1" x14ac:dyDescent="0.35">
      <c r="A194" s="20">
        <v>44190220</v>
      </c>
      <c r="B194" s="53" t="s">
        <v>182</v>
      </c>
      <c r="C194" s="19" t="s">
        <v>23</v>
      </c>
      <c r="D194" s="36" t="s">
        <v>28</v>
      </c>
      <c r="E194" s="20">
        <v>3735</v>
      </c>
      <c r="F194" s="20">
        <v>1</v>
      </c>
      <c r="G194" s="24">
        <f t="shared" si="2"/>
        <v>3.7349999999999999</v>
      </c>
    </row>
    <row r="195" spans="1:7" ht="17.25" customHeight="1" x14ac:dyDescent="0.35">
      <c r="A195" s="20">
        <v>44190032</v>
      </c>
      <c r="B195" s="53" t="s">
        <v>183</v>
      </c>
      <c r="C195" s="19" t="s">
        <v>23</v>
      </c>
      <c r="D195" s="36" t="s">
        <v>28</v>
      </c>
      <c r="E195" s="20">
        <v>3735</v>
      </c>
      <c r="F195" s="20">
        <v>1</v>
      </c>
      <c r="G195" s="24">
        <f t="shared" si="2"/>
        <v>3.7349999999999999</v>
      </c>
    </row>
    <row r="196" spans="1:7" ht="17.25" customHeight="1" x14ac:dyDescent="0.35">
      <c r="A196" s="20">
        <v>44190060</v>
      </c>
      <c r="B196" s="53" t="s">
        <v>184</v>
      </c>
      <c r="C196" s="19" t="s">
        <v>23</v>
      </c>
      <c r="D196" s="36" t="s">
        <v>28</v>
      </c>
      <c r="E196" s="20">
        <v>3735</v>
      </c>
      <c r="F196" s="20">
        <v>1</v>
      </c>
      <c r="G196" s="24">
        <f t="shared" si="2"/>
        <v>3.7349999999999999</v>
      </c>
    </row>
    <row r="197" spans="1:7" ht="17.25" customHeight="1" x14ac:dyDescent="0.35">
      <c r="A197" s="20">
        <v>44191200</v>
      </c>
      <c r="B197" s="53" t="s">
        <v>185</v>
      </c>
      <c r="C197" s="19" t="s">
        <v>23</v>
      </c>
      <c r="D197" s="36" t="s">
        <v>28</v>
      </c>
      <c r="E197" s="20">
        <v>1890</v>
      </c>
      <c r="F197" s="20">
        <v>1</v>
      </c>
      <c r="G197" s="24">
        <f t="shared" si="2"/>
        <v>1.89</v>
      </c>
    </row>
    <row r="198" spans="1:7" ht="17.25" customHeight="1" x14ac:dyDescent="0.35">
      <c r="A198" s="20">
        <v>44192000</v>
      </c>
      <c r="B198" s="53" t="s">
        <v>186</v>
      </c>
      <c r="C198" s="19" t="s">
        <v>23</v>
      </c>
      <c r="D198" s="36" t="s">
        <v>28</v>
      </c>
      <c r="E198" s="20">
        <v>5400</v>
      </c>
      <c r="F198" s="20">
        <v>1</v>
      </c>
      <c r="G198" s="24">
        <f t="shared" si="2"/>
        <v>5.4</v>
      </c>
    </row>
    <row r="199" spans="1:7" ht="17.25" customHeight="1" x14ac:dyDescent="0.35">
      <c r="A199" s="20">
        <v>44190032</v>
      </c>
      <c r="B199" s="53" t="s">
        <v>187</v>
      </c>
      <c r="C199" s="19" t="s">
        <v>23</v>
      </c>
      <c r="D199" s="36" t="s">
        <v>28</v>
      </c>
      <c r="E199" s="20">
        <v>6210</v>
      </c>
      <c r="F199" s="20">
        <v>1</v>
      </c>
      <c r="G199" s="24">
        <f t="shared" si="2"/>
        <v>6.21</v>
      </c>
    </row>
    <row r="200" spans="1:7" ht="17.25" customHeight="1" x14ac:dyDescent="0.35">
      <c r="A200" s="20">
        <v>30237112</v>
      </c>
      <c r="B200" s="53" t="s">
        <v>188</v>
      </c>
      <c r="C200" s="19" t="s">
        <v>23</v>
      </c>
      <c r="D200" s="36" t="s">
        <v>28</v>
      </c>
      <c r="E200" s="20">
        <v>5500</v>
      </c>
      <c r="F200" s="20">
        <v>1</v>
      </c>
      <c r="G200" s="24">
        <f t="shared" si="2"/>
        <v>5.5</v>
      </c>
    </row>
    <row r="201" spans="1:7" ht="17.25" customHeight="1" x14ac:dyDescent="0.35">
      <c r="A201" s="20">
        <v>302346702</v>
      </c>
      <c r="B201" s="53" t="s">
        <v>189</v>
      </c>
      <c r="C201" s="19" t="s">
        <v>23</v>
      </c>
      <c r="D201" s="36" t="s">
        <v>28</v>
      </c>
      <c r="E201" s="20">
        <v>3500</v>
      </c>
      <c r="F201" s="20">
        <v>1</v>
      </c>
      <c r="G201" s="24">
        <f t="shared" si="2"/>
        <v>3.5</v>
      </c>
    </row>
    <row r="202" spans="1:7" ht="17.25" customHeight="1" x14ac:dyDescent="0.35">
      <c r="A202" s="20">
        <v>31711160</v>
      </c>
      <c r="B202" s="53" t="s">
        <v>190</v>
      </c>
      <c r="C202" s="19" t="s">
        <v>23</v>
      </c>
      <c r="D202" s="36" t="s">
        <v>24</v>
      </c>
      <c r="E202" s="20">
        <v>4700</v>
      </c>
      <c r="F202" s="20">
        <v>2</v>
      </c>
      <c r="G202" s="24">
        <f t="shared" si="2"/>
        <v>9.4</v>
      </c>
    </row>
    <row r="203" spans="1:7" ht="17.25" customHeight="1" x14ac:dyDescent="0.35">
      <c r="A203" s="20">
        <v>44112730</v>
      </c>
      <c r="B203" s="53" t="s">
        <v>191</v>
      </c>
      <c r="C203" s="19" t="s">
        <v>23</v>
      </c>
      <c r="D203" s="36" t="s">
        <v>28</v>
      </c>
      <c r="E203" s="20">
        <v>600</v>
      </c>
      <c r="F203" s="20">
        <v>7</v>
      </c>
      <c r="G203" s="24">
        <f t="shared" si="2"/>
        <v>4.2</v>
      </c>
    </row>
    <row r="204" spans="1:7" ht="17.25" customHeight="1" x14ac:dyDescent="0.35">
      <c r="A204" s="20">
        <v>31651400</v>
      </c>
      <c r="B204" s="32" t="s">
        <v>192</v>
      </c>
      <c r="C204" s="19" t="s">
        <v>23</v>
      </c>
      <c r="D204" s="36" t="s">
        <v>28</v>
      </c>
      <c r="E204" s="20">
        <v>150</v>
      </c>
      <c r="F204" s="20">
        <v>7</v>
      </c>
      <c r="G204" s="24">
        <f t="shared" si="2"/>
        <v>1.05</v>
      </c>
    </row>
    <row r="205" spans="1:7" ht="17.25" customHeight="1" x14ac:dyDescent="0.35">
      <c r="A205" s="20" t="s">
        <v>193</v>
      </c>
      <c r="B205" s="32" t="s">
        <v>194</v>
      </c>
      <c r="C205" s="19" t="s">
        <v>23</v>
      </c>
      <c r="D205" s="36" t="s">
        <v>28</v>
      </c>
      <c r="E205" s="20">
        <v>1800</v>
      </c>
      <c r="F205" s="20">
        <v>5</v>
      </c>
      <c r="G205" s="24">
        <f t="shared" si="2"/>
        <v>9</v>
      </c>
    </row>
    <row r="206" spans="1:7" ht="17.25" customHeight="1" x14ac:dyDescent="0.35">
      <c r="A206" s="20">
        <v>31685000</v>
      </c>
      <c r="B206" s="32" t="s">
        <v>195</v>
      </c>
      <c r="C206" s="19" t="s">
        <v>23</v>
      </c>
      <c r="D206" s="36" t="s">
        <v>28</v>
      </c>
      <c r="E206" s="20">
        <v>2200</v>
      </c>
      <c r="F206" s="20">
        <v>2</v>
      </c>
      <c r="G206" s="24">
        <f t="shared" si="2"/>
        <v>4.4000000000000004</v>
      </c>
    </row>
    <row r="207" spans="1:7" ht="17.25" customHeight="1" x14ac:dyDescent="0.35">
      <c r="A207" s="20">
        <v>31681700</v>
      </c>
      <c r="B207" s="32" t="s">
        <v>196</v>
      </c>
      <c r="C207" s="19" t="s">
        <v>23</v>
      </c>
      <c r="D207" s="36" t="s">
        <v>28</v>
      </c>
      <c r="E207" s="20">
        <v>2700</v>
      </c>
      <c r="F207" s="20">
        <v>2</v>
      </c>
      <c r="G207" s="24">
        <f t="shared" si="2"/>
        <v>5.4</v>
      </c>
    </row>
    <row r="208" spans="1:7" ht="17.25" customHeight="1" x14ac:dyDescent="0.35">
      <c r="A208" s="20">
        <v>37411520</v>
      </c>
      <c r="B208" s="32" t="s">
        <v>197</v>
      </c>
      <c r="C208" s="19" t="s">
        <v>23</v>
      </c>
      <c r="D208" s="36" t="s">
        <v>28</v>
      </c>
      <c r="E208" s="20">
        <v>250</v>
      </c>
      <c r="F208" s="20">
        <v>10</v>
      </c>
      <c r="G208" s="24">
        <f t="shared" si="2"/>
        <v>2.5</v>
      </c>
    </row>
    <row r="209" spans="1:7" ht="17.25" customHeight="1" x14ac:dyDescent="0.35">
      <c r="A209" s="20">
        <v>44511260</v>
      </c>
      <c r="B209" s="54" t="s">
        <v>198</v>
      </c>
      <c r="C209" s="19" t="s">
        <v>23</v>
      </c>
      <c r="D209" s="36" t="s">
        <v>28</v>
      </c>
      <c r="E209" s="20">
        <v>300</v>
      </c>
      <c r="F209" s="20">
        <v>10</v>
      </c>
      <c r="G209" s="24">
        <f t="shared" si="2"/>
        <v>3</v>
      </c>
    </row>
    <row r="210" spans="1:7" ht="17.25" customHeight="1" x14ac:dyDescent="0.35">
      <c r="A210" s="20">
        <v>44192630</v>
      </c>
      <c r="B210" s="54" t="s">
        <v>199</v>
      </c>
      <c r="C210" s="19" t="s">
        <v>23</v>
      </c>
      <c r="D210" s="36" t="s">
        <v>104</v>
      </c>
      <c r="E210" s="20">
        <v>1000</v>
      </c>
      <c r="F210" s="20">
        <v>3</v>
      </c>
      <c r="G210" s="24">
        <f t="shared" si="2"/>
        <v>3</v>
      </c>
    </row>
    <row r="211" spans="1:7" ht="17.25" customHeight="1" x14ac:dyDescent="0.35">
      <c r="A211" s="20">
        <v>44111414</v>
      </c>
      <c r="B211" s="32" t="s">
        <v>200</v>
      </c>
      <c r="C211" s="19" t="s">
        <v>23</v>
      </c>
      <c r="D211" s="36" t="s">
        <v>28</v>
      </c>
      <c r="E211" s="20">
        <v>17795</v>
      </c>
      <c r="F211" s="20">
        <v>1</v>
      </c>
      <c r="G211" s="24">
        <f t="shared" si="2"/>
        <v>17.795000000000002</v>
      </c>
    </row>
    <row r="212" spans="1:7" ht="17.25" customHeight="1" x14ac:dyDescent="0.35">
      <c r="A212" s="20">
        <v>44111200</v>
      </c>
      <c r="B212" s="32" t="s">
        <v>201</v>
      </c>
      <c r="C212" s="19" t="s">
        <v>23</v>
      </c>
      <c r="D212" s="36" t="s">
        <v>104</v>
      </c>
      <c r="E212" s="20">
        <v>60</v>
      </c>
      <c r="F212" s="20">
        <v>50</v>
      </c>
      <c r="G212" s="24">
        <f t="shared" si="2"/>
        <v>3</v>
      </c>
    </row>
    <row r="213" spans="1:7" ht="17.25" customHeight="1" x14ac:dyDescent="0.35">
      <c r="A213" s="20">
        <v>44111413</v>
      </c>
      <c r="B213" s="53" t="s">
        <v>202</v>
      </c>
      <c r="C213" s="19" t="s">
        <v>23</v>
      </c>
      <c r="D213" s="36" t="s">
        <v>28</v>
      </c>
      <c r="E213" s="20">
        <v>1350</v>
      </c>
      <c r="F213" s="20">
        <v>4</v>
      </c>
      <c r="G213" s="24">
        <f t="shared" si="2"/>
        <v>5.4</v>
      </c>
    </row>
    <row r="214" spans="1:7" ht="17.25" customHeight="1" x14ac:dyDescent="0.35">
      <c r="A214" s="20">
        <v>39224331</v>
      </c>
      <c r="B214" s="54" t="s">
        <v>203</v>
      </c>
      <c r="C214" s="19" t="s">
        <v>23</v>
      </c>
      <c r="D214" s="36" t="s">
        <v>28</v>
      </c>
      <c r="E214" s="20">
        <v>700</v>
      </c>
      <c r="F214" s="20">
        <v>4</v>
      </c>
      <c r="G214" s="24">
        <f t="shared" si="2"/>
        <v>2.8</v>
      </c>
    </row>
    <row r="215" spans="1:7" ht="17.25" customHeight="1" x14ac:dyDescent="0.35">
      <c r="A215" s="20">
        <v>39224332</v>
      </c>
      <c r="B215" s="54" t="s">
        <v>204</v>
      </c>
      <c r="C215" s="19" t="s">
        <v>23</v>
      </c>
      <c r="D215" s="36" t="s">
        <v>28</v>
      </c>
      <c r="E215" s="20">
        <v>1600</v>
      </c>
      <c r="F215" s="20">
        <v>2</v>
      </c>
      <c r="G215" s="24">
        <f t="shared" si="2"/>
        <v>3.2</v>
      </c>
    </row>
    <row r="216" spans="1:7" ht="17.25" customHeight="1" x14ac:dyDescent="0.35">
      <c r="A216" s="20">
        <v>39221400</v>
      </c>
      <c r="B216" s="54" t="s">
        <v>205</v>
      </c>
      <c r="C216" s="19" t="s">
        <v>23</v>
      </c>
      <c r="D216" s="36" t="s">
        <v>28</v>
      </c>
      <c r="E216" s="20">
        <v>2000</v>
      </c>
      <c r="F216" s="20">
        <v>4</v>
      </c>
      <c r="G216" s="24">
        <f t="shared" si="2"/>
        <v>8</v>
      </c>
    </row>
    <row r="217" spans="1:7" ht="0.75" hidden="1" customHeight="1" x14ac:dyDescent="0.35">
      <c r="A217" s="20">
        <v>39221400</v>
      </c>
      <c r="B217" s="54" t="s">
        <v>206</v>
      </c>
      <c r="C217" s="19" t="s">
        <v>23</v>
      </c>
      <c r="D217" s="36" t="s">
        <v>28</v>
      </c>
      <c r="E217" s="20">
        <v>1000</v>
      </c>
      <c r="F217" s="20">
        <v>20</v>
      </c>
      <c r="G217" s="24">
        <f t="shared" si="2"/>
        <v>20</v>
      </c>
    </row>
    <row r="218" spans="1:7" ht="20.25" customHeight="1" x14ac:dyDescent="0.35">
      <c r="A218" s="20">
        <v>30192210</v>
      </c>
      <c r="B218" s="32" t="s">
        <v>207</v>
      </c>
      <c r="C218" s="19" t="s">
        <v>23</v>
      </c>
      <c r="D218" s="36" t="s">
        <v>28</v>
      </c>
      <c r="E218" s="20">
        <v>550</v>
      </c>
      <c r="F218" s="20">
        <v>11</v>
      </c>
      <c r="G218" s="24">
        <f t="shared" si="2"/>
        <v>6.05</v>
      </c>
    </row>
    <row r="219" spans="1:7" ht="17.25" customHeight="1" x14ac:dyDescent="0.35">
      <c r="A219" s="20">
        <v>31685000</v>
      </c>
      <c r="B219" s="55" t="s">
        <v>208</v>
      </c>
      <c r="C219" s="56" t="s">
        <v>23</v>
      </c>
      <c r="D219" s="20" t="s">
        <v>28</v>
      </c>
      <c r="E219" s="20">
        <v>1210</v>
      </c>
      <c r="F219" s="20">
        <v>3</v>
      </c>
      <c r="G219" s="24">
        <f t="shared" si="2"/>
        <v>3.63</v>
      </c>
    </row>
    <row r="220" spans="1:7" ht="15" customHeight="1" x14ac:dyDescent="0.35">
      <c r="A220" s="20">
        <v>31684300</v>
      </c>
      <c r="B220" s="53" t="s">
        <v>209</v>
      </c>
      <c r="C220" s="19" t="s">
        <v>23</v>
      </c>
      <c r="D220" s="36" t="s">
        <v>28</v>
      </c>
      <c r="E220" s="20">
        <v>600</v>
      </c>
      <c r="F220" s="20">
        <v>3</v>
      </c>
      <c r="G220" s="24">
        <f t="shared" si="2"/>
        <v>1.8</v>
      </c>
    </row>
    <row r="221" spans="1:7" ht="17.25" customHeight="1" x14ac:dyDescent="0.35">
      <c r="A221" s="20" t="s">
        <v>119</v>
      </c>
      <c r="B221" s="32" t="s">
        <v>210</v>
      </c>
      <c r="C221" s="19" t="s">
        <v>23</v>
      </c>
      <c r="D221" s="36" t="s">
        <v>211</v>
      </c>
      <c r="E221" s="20">
        <v>180</v>
      </c>
      <c r="F221" s="20">
        <v>20</v>
      </c>
      <c r="G221" s="24">
        <f t="shared" si="2"/>
        <v>3.6</v>
      </c>
    </row>
    <row r="222" spans="1:7" ht="15.75" customHeight="1" x14ac:dyDescent="0.35">
      <c r="A222" s="20" t="s">
        <v>212</v>
      </c>
      <c r="B222" s="32" t="s">
        <v>213</v>
      </c>
      <c r="C222" s="19" t="s">
        <v>23</v>
      </c>
      <c r="D222" s="36" t="s">
        <v>28</v>
      </c>
      <c r="E222" s="20">
        <v>1190</v>
      </c>
      <c r="F222" s="20">
        <v>2</v>
      </c>
      <c r="G222" s="24">
        <f t="shared" si="2"/>
        <v>2.38</v>
      </c>
    </row>
    <row r="223" spans="1:7" ht="15" customHeight="1" x14ac:dyDescent="0.35">
      <c r="A223" s="20" t="s">
        <v>214</v>
      </c>
      <c r="B223" s="32" t="s">
        <v>215</v>
      </c>
      <c r="C223" s="19" t="s">
        <v>23</v>
      </c>
      <c r="D223" s="36" t="s">
        <v>28</v>
      </c>
      <c r="E223" s="20">
        <v>1000</v>
      </c>
      <c r="F223" s="20">
        <v>2</v>
      </c>
      <c r="G223" s="24">
        <f t="shared" si="2"/>
        <v>2</v>
      </c>
    </row>
    <row r="224" spans="1:7" ht="18" customHeight="1" x14ac:dyDescent="0.35">
      <c r="A224" s="20">
        <v>31531300</v>
      </c>
      <c r="B224" s="32" t="s">
        <v>216</v>
      </c>
      <c r="C224" s="19" t="s">
        <v>23</v>
      </c>
      <c r="D224" s="36" t="s">
        <v>28</v>
      </c>
      <c r="E224" s="20">
        <v>1200</v>
      </c>
      <c r="F224" s="20">
        <v>5</v>
      </c>
      <c r="G224" s="24">
        <f t="shared" si="2"/>
        <v>6</v>
      </c>
    </row>
    <row r="225" spans="1:7" x14ac:dyDescent="0.35">
      <c r="A225" s="20">
        <v>31531300</v>
      </c>
      <c r="B225" s="32" t="s">
        <v>217</v>
      </c>
      <c r="C225" s="19" t="s">
        <v>23</v>
      </c>
      <c r="D225" s="36" t="s">
        <v>28</v>
      </c>
      <c r="E225" s="20">
        <v>150</v>
      </c>
      <c r="F225" s="20">
        <v>5</v>
      </c>
      <c r="G225" s="24">
        <f t="shared" si="2"/>
        <v>0.75</v>
      </c>
    </row>
    <row r="226" spans="1:7" x14ac:dyDescent="0.35">
      <c r="A226" s="20" t="s">
        <v>218</v>
      </c>
      <c r="B226" s="32" t="s">
        <v>219</v>
      </c>
      <c r="C226" s="19" t="s">
        <v>23</v>
      </c>
      <c r="D226" s="36" t="s">
        <v>28</v>
      </c>
      <c r="E226" s="20">
        <v>950</v>
      </c>
      <c r="F226" s="20">
        <v>2</v>
      </c>
      <c r="G226" s="24">
        <f t="shared" si="2"/>
        <v>1.9</v>
      </c>
    </row>
    <row r="227" spans="1:7" x14ac:dyDescent="0.35">
      <c r="A227" s="20">
        <v>44111413</v>
      </c>
      <c r="B227" s="32" t="s">
        <v>220</v>
      </c>
      <c r="C227" s="19" t="s">
        <v>23</v>
      </c>
      <c r="D227" s="36" t="s">
        <v>28</v>
      </c>
      <c r="E227" s="20">
        <v>900</v>
      </c>
      <c r="F227" s="20">
        <v>3</v>
      </c>
      <c r="G227" s="24">
        <f t="shared" si="2"/>
        <v>2.7</v>
      </c>
    </row>
    <row r="228" spans="1:7" x14ac:dyDescent="0.35">
      <c r="A228" s="20" t="s">
        <v>221</v>
      </c>
      <c r="B228" s="32" t="s">
        <v>222</v>
      </c>
      <c r="C228" s="19" t="s">
        <v>23</v>
      </c>
      <c r="D228" s="36" t="s">
        <v>28</v>
      </c>
      <c r="E228" s="20">
        <v>150</v>
      </c>
      <c r="F228" s="20">
        <v>10</v>
      </c>
      <c r="G228" s="24">
        <f t="shared" si="2"/>
        <v>1.5</v>
      </c>
    </row>
    <row r="229" spans="1:7" x14ac:dyDescent="0.35">
      <c r="A229" s="20">
        <v>39221400</v>
      </c>
      <c r="B229" s="32" t="s">
        <v>223</v>
      </c>
      <c r="C229" s="19" t="s">
        <v>23</v>
      </c>
      <c r="D229" s="36" t="s">
        <v>28</v>
      </c>
      <c r="E229" s="20">
        <v>1500</v>
      </c>
      <c r="F229" s="20">
        <v>4</v>
      </c>
      <c r="G229" s="24">
        <f t="shared" si="2"/>
        <v>6</v>
      </c>
    </row>
    <row r="230" spans="1:7" x14ac:dyDescent="0.35">
      <c r="A230" s="20" t="s">
        <v>224</v>
      </c>
      <c r="B230" s="32" t="s">
        <v>225</v>
      </c>
      <c r="C230" s="19" t="s">
        <v>23</v>
      </c>
      <c r="D230" s="36" t="s">
        <v>28</v>
      </c>
      <c r="E230" s="20">
        <v>2500</v>
      </c>
      <c r="F230" s="20">
        <v>3</v>
      </c>
      <c r="G230" s="24">
        <f t="shared" si="2"/>
        <v>7.5</v>
      </c>
    </row>
    <row r="231" spans="1:7" x14ac:dyDescent="0.35">
      <c r="A231" s="20">
        <v>31221230</v>
      </c>
      <c r="B231" s="57" t="s">
        <v>226</v>
      </c>
      <c r="C231" s="19" t="s">
        <v>23</v>
      </c>
      <c r="D231" s="36" t="s">
        <v>227</v>
      </c>
      <c r="E231" s="20">
        <v>30</v>
      </c>
      <c r="F231" s="20">
        <v>40</v>
      </c>
      <c r="G231" s="24">
        <f t="shared" si="2"/>
        <v>1.2</v>
      </c>
    </row>
    <row r="232" spans="1:7" x14ac:dyDescent="0.35">
      <c r="A232" s="20" t="s">
        <v>228</v>
      </c>
      <c r="B232" s="54" t="s">
        <v>229</v>
      </c>
      <c r="C232" s="19" t="s">
        <v>23</v>
      </c>
      <c r="D232" s="36" t="s">
        <v>28</v>
      </c>
      <c r="E232" s="20">
        <v>1600</v>
      </c>
      <c r="F232" s="20">
        <v>4</v>
      </c>
      <c r="G232" s="24">
        <f t="shared" si="2"/>
        <v>6.4</v>
      </c>
    </row>
    <row r="233" spans="1:7" x14ac:dyDescent="0.35">
      <c r="A233" s="20">
        <v>31684400</v>
      </c>
      <c r="B233" s="32" t="s">
        <v>230</v>
      </c>
      <c r="C233" s="19" t="s">
        <v>23</v>
      </c>
      <c r="D233" s="36" t="s">
        <v>28</v>
      </c>
      <c r="E233" s="20">
        <v>600</v>
      </c>
      <c r="F233" s="20">
        <v>6</v>
      </c>
      <c r="G233" s="24">
        <f t="shared" si="2"/>
        <v>3.6</v>
      </c>
    </row>
    <row r="234" spans="1:7" x14ac:dyDescent="0.35">
      <c r="A234" s="20">
        <v>31686000</v>
      </c>
      <c r="B234" s="32" t="s">
        <v>231</v>
      </c>
      <c r="C234" s="19" t="s">
        <v>23</v>
      </c>
      <c r="D234" s="36" t="s">
        <v>28</v>
      </c>
      <c r="E234" s="20">
        <v>600</v>
      </c>
      <c r="F234" s="20">
        <v>6</v>
      </c>
      <c r="G234" s="24">
        <f t="shared" si="2"/>
        <v>3.6</v>
      </c>
    </row>
    <row r="235" spans="1:7" x14ac:dyDescent="0.35">
      <c r="A235" s="20">
        <v>44192700</v>
      </c>
      <c r="B235" s="32" t="s">
        <v>232</v>
      </c>
      <c r="C235" s="19" t="s">
        <v>23</v>
      </c>
      <c r="D235" s="36" t="s">
        <v>28</v>
      </c>
      <c r="E235" s="20">
        <v>600</v>
      </c>
      <c r="F235" s="20">
        <v>2</v>
      </c>
      <c r="G235" s="24">
        <f t="shared" si="2"/>
        <v>1.2</v>
      </c>
    </row>
    <row r="236" spans="1:7" x14ac:dyDescent="0.35">
      <c r="A236" s="20">
        <v>37451410</v>
      </c>
      <c r="B236" s="32" t="s">
        <v>233</v>
      </c>
      <c r="C236" s="19" t="s">
        <v>23</v>
      </c>
      <c r="D236" s="36" t="s">
        <v>28</v>
      </c>
      <c r="E236" s="20">
        <v>5500</v>
      </c>
      <c r="F236" s="20">
        <v>2</v>
      </c>
      <c r="G236" s="24">
        <f t="shared" si="2"/>
        <v>11</v>
      </c>
    </row>
    <row r="237" spans="1:7" x14ac:dyDescent="0.35">
      <c r="A237" s="20">
        <v>37451580</v>
      </c>
      <c r="B237" s="32" t="s">
        <v>234</v>
      </c>
      <c r="C237" s="19" t="s">
        <v>23</v>
      </c>
      <c r="D237" s="36" t="s">
        <v>28</v>
      </c>
      <c r="E237" s="20">
        <v>5500</v>
      </c>
      <c r="F237" s="20">
        <v>2</v>
      </c>
      <c r="G237" s="24">
        <f t="shared" si="2"/>
        <v>11</v>
      </c>
    </row>
    <row r="238" spans="1:7" x14ac:dyDescent="0.35">
      <c r="A238" s="20" t="s">
        <v>235</v>
      </c>
      <c r="B238" s="32" t="s">
        <v>236</v>
      </c>
      <c r="C238" s="19" t="s">
        <v>23</v>
      </c>
      <c r="D238" s="36" t="s">
        <v>28</v>
      </c>
      <c r="E238" s="20">
        <v>5500</v>
      </c>
      <c r="F238" s="20">
        <v>2</v>
      </c>
      <c r="G238" s="24">
        <f t="shared" si="2"/>
        <v>11</v>
      </c>
    </row>
    <row r="239" spans="1:7" x14ac:dyDescent="0.35">
      <c r="A239" s="20">
        <v>37431210</v>
      </c>
      <c r="B239" s="32" t="s">
        <v>237</v>
      </c>
      <c r="C239" s="19" t="s">
        <v>23</v>
      </c>
      <c r="D239" s="36" t="s">
        <v>28</v>
      </c>
      <c r="E239" s="20">
        <v>800</v>
      </c>
      <c r="F239" s="20">
        <v>5</v>
      </c>
      <c r="G239" s="24">
        <f t="shared" si="2"/>
        <v>4</v>
      </c>
    </row>
    <row r="240" spans="1:7" x14ac:dyDescent="0.35">
      <c r="A240" s="20">
        <v>37421170</v>
      </c>
      <c r="B240" s="32" t="s">
        <v>238</v>
      </c>
      <c r="C240" s="19" t="s">
        <v>23</v>
      </c>
      <c r="D240" s="36" t="s">
        <v>28</v>
      </c>
      <c r="E240" s="20">
        <v>1050</v>
      </c>
      <c r="F240" s="20">
        <v>3</v>
      </c>
      <c r="G240" s="24">
        <f t="shared" si="2"/>
        <v>3.15</v>
      </c>
    </row>
    <row r="241" spans="1:7" x14ac:dyDescent="0.35">
      <c r="A241" s="69" t="s">
        <v>239</v>
      </c>
      <c r="B241" s="69"/>
      <c r="C241" s="29"/>
      <c r="D241" s="29"/>
      <c r="E241" s="30"/>
      <c r="F241" s="58"/>
      <c r="G241" s="30"/>
    </row>
    <row r="242" spans="1:7" x14ac:dyDescent="0.35">
      <c r="A242" s="49">
        <v>39250210</v>
      </c>
      <c r="B242" s="16" t="s">
        <v>240</v>
      </c>
      <c r="C242" s="22" t="s">
        <v>23</v>
      </c>
      <c r="D242" s="59" t="s">
        <v>28</v>
      </c>
      <c r="E242" s="17">
        <v>55000</v>
      </c>
      <c r="F242" s="60">
        <v>1</v>
      </c>
      <c r="G242" s="24">
        <f t="shared" si="2"/>
        <v>55</v>
      </c>
    </row>
    <row r="243" spans="1:7" x14ac:dyDescent="0.35">
      <c r="A243" s="49">
        <v>39250302</v>
      </c>
      <c r="B243" s="16" t="s">
        <v>241</v>
      </c>
      <c r="C243" s="22" t="s">
        <v>23</v>
      </c>
      <c r="D243" s="59" t="s">
        <v>28</v>
      </c>
      <c r="E243" s="17">
        <v>55000</v>
      </c>
      <c r="F243" s="60">
        <v>1</v>
      </c>
      <c r="G243" s="24">
        <f t="shared" si="2"/>
        <v>55</v>
      </c>
    </row>
    <row r="244" spans="1:7" x14ac:dyDescent="0.35">
      <c r="A244" s="49">
        <v>39250003</v>
      </c>
      <c r="B244" s="16" t="s">
        <v>242</v>
      </c>
      <c r="C244" s="22" t="s">
        <v>23</v>
      </c>
      <c r="D244" s="59" t="s">
        <v>28</v>
      </c>
      <c r="E244" s="17">
        <v>35000</v>
      </c>
      <c r="F244" s="60">
        <v>1</v>
      </c>
      <c r="G244" s="24">
        <f t="shared" si="2"/>
        <v>35</v>
      </c>
    </row>
    <row r="245" spans="1:7" x14ac:dyDescent="0.35">
      <c r="A245" s="49">
        <v>39250200</v>
      </c>
      <c r="B245" s="16" t="s">
        <v>243</v>
      </c>
      <c r="C245" s="22" t="s">
        <v>23</v>
      </c>
      <c r="D245" s="59" t="s">
        <v>28</v>
      </c>
      <c r="E245" s="17">
        <v>18000</v>
      </c>
      <c r="F245" s="60">
        <v>1</v>
      </c>
      <c r="G245" s="24">
        <f t="shared" si="2"/>
        <v>18</v>
      </c>
    </row>
    <row r="246" spans="1:7" x14ac:dyDescent="0.35">
      <c r="A246" s="49">
        <v>39250001</v>
      </c>
      <c r="B246" s="16" t="s">
        <v>244</v>
      </c>
      <c r="C246" s="22" t="s">
        <v>23</v>
      </c>
      <c r="D246" s="59" t="s">
        <v>28</v>
      </c>
      <c r="E246" s="17">
        <v>55000</v>
      </c>
      <c r="F246" s="60">
        <v>1</v>
      </c>
      <c r="G246" s="24">
        <f t="shared" si="2"/>
        <v>55</v>
      </c>
    </row>
    <row r="247" spans="1:7" x14ac:dyDescent="0.35">
      <c r="A247" s="49">
        <v>39121100</v>
      </c>
      <c r="B247" s="16" t="s">
        <v>245</v>
      </c>
      <c r="C247" s="22" t="s">
        <v>23</v>
      </c>
      <c r="D247" s="59" t="s">
        <v>28</v>
      </c>
      <c r="E247" s="17">
        <v>82800</v>
      </c>
      <c r="F247" s="60">
        <v>1</v>
      </c>
      <c r="G247" s="24">
        <f t="shared" si="2"/>
        <v>82.8</v>
      </c>
    </row>
    <row r="248" spans="1:7" x14ac:dyDescent="0.35">
      <c r="A248" s="49">
        <v>39121000</v>
      </c>
      <c r="B248" s="16" t="s">
        <v>246</v>
      </c>
      <c r="C248" s="22" t="s">
        <v>23</v>
      </c>
      <c r="D248" s="59" t="s">
        <v>28</v>
      </c>
      <c r="E248" s="17">
        <v>37400</v>
      </c>
      <c r="F248" s="60">
        <v>1</v>
      </c>
      <c r="G248" s="24">
        <f t="shared" si="2"/>
        <v>37.4</v>
      </c>
    </row>
    <row r="249" spans="1:7" x14ac:dyDescent="0.35">
      <c r="A249" s="49">
        <v>39121110</v>
      </c>
      <c r="B249" s="16" t="s">
        <v>247</v>
      </c>
      <c r="C249" s="22" t="s">
        <v>23</v>
      </c>
      <c r="D249" s="59" t="s">
        <v>28</v>
      </c>
      <c r="E249" s="17">
        <v>65000</v>
      </c>
      <c r="F249" s="60">
        <v>1</v>
      </c>
      <c r="G249" s="24">
        <f t="shared" si="2"/>
        <v>65</v>
      </c>
    </row>
    <row r="250" spans="1:7" x14ac:dyDescent="0.35">
      <c r="A250" s="17"/>
      <c r="B250" s="61" t="s">
        <v>248</v>
      </c>
      <c r="C250" s="22" t="s">
        <v>23</v>
      </c>
      <c r="D250" s="22" t="s">
        <v>101</v>
      </c>
      <c r="E250" s="17">
        <v>200000</v>
      </c>
      <c r="F250" s="17">
        <v>1</v>
      </c>
      <c r="G250" s="24">
        <f t="shared" si="2"/>
        <v>200</v>
      </c>
    </row>
    <row r="251" spans="1:7" x14ac:dyDescent="0.35">
      <c r="A251" s="18"/>
      <c r="B251" s="18" t="s">
        <v>249</v>
      </c>
      <c r="C251" s="18"/>
      <c r="D251" s="18"/>
      <c r="E251" s="18"/>
      <c r="F251" s="18"/>
      <c r="G251" s="18"/>
    </row>
    <row r="252" spans="1:7" x14ac:dyDescent="0.35">
      <c r="A252" s="62">
        <v>65210000</v>
      </c>
      <c r="B252" s="21" t="s">
        <v>250</v>
      </c>
      <c r="C252" s="59" t="s">
        <v>23</v>
      </c>
      <c r="D252" s="59" t="s">
        <v>101</v>
      </c>
      <c r="E252" s="17">
        <v>3500000</v>
      </c>
      <c r="F252" s="49">
        <v>1</v>
      </c>
      <c r="G252" s="24">
        <f t="shared" si="2"/>
        <v>3500</v>
      </c>
    </row>
    <row r="253" spans="1:7" x14ac:dyDescent="0.35">
      <c r="A253" s="49">
        <v>65310000</v>
      </c>
      <c r="B253" s="21" t="s">
        <v>251</v>
      </c>
      <c r="C253" s="59" t="s">
        <v>23</v>
      </c>
      <c r="D253" s="59" t="s">
        <v>101</v>
      </c>
      <c r="E253" s="49">
        <v>1067000</v>
      </c>
      <c r="F253" s="49">
        <v>1</v>
      </c>
      <c r="G253" s="24">
        <f t="shared" si="2"/>
        <v>1067</v>
      </c>
    </row>
    <row r="254" spans="1:7" x14ac:dyDescent="0.35">
      <c r="A254" s="17">
        <v>64211130</v>
      </c>
      <c r="B254" s="16" t="s">
        <v>252</v>
      </c>
      <c r="C254" s="22" t="s">
        <v>23</v>
      </c>
      <c r="D254" s="59" t="s">
        <v>101</v>
      </c>
      <c r="E254" s="49">
        <v>40000</v>
      </c>
      <c r="F254" s="17">
        <v>1</v>
      </c>
      <c r="G254" s="24">
        <f t="shared" si="2"/>
        <v>40</v>
      </c>
    </row>
    <row r="255" spans="1:7" x14ac:dyDescent="0.35">
      <c r="A255" s="17">
        <v>72400000</v>
      </c>
      <c r="B255" s="16" t="s">
        <v>253</v>
      </c>
      <c r="C255" s="22" t="s">
        <v>23</v>
      </c>
      <c r="D255" s="59" t="s">
        <v>101</v>
      </c>
      <c r="E255" s="49">
        <v>128000</v>
      </c>
      <c r="F255" s="17">
        <v>1</v>
      </c>
      <c r="G255" s="24">
        <f t="shared" si="2"/>
        <v>128</v>
      </c>
    </row>
    <row r="256" spans="1:7" x14ac:dyDescent="0.35">
      <c r="A256" s="17">
        <v>72500000</v>
      </c>
      <c r="B256" s="57" t="s">
        <v>254</v>
      </c>
      <c r="C256" s="22" t="s">
        <v>23</v>
      </c>
      <c r="D256" s="59" t="s">
        <v>101</v>
      </c>
      <c r="E256" s="20">
        <v>280000</v>
      </c>
      <c r="F256" s="17">
        <v>1</v>
      </c>
      <c r="G256" s="24">
        <f t="shared" si="2"/>
        <v>280</v>
      </c>
    </row>
    <row r="257" spans="1:7" x14ac:dyDescent="0.35">
      <c r="A257" s="63" t="s">
        <v>255</v>
      </c>
      <c r="B257" s="57" t="s">
        <v>256</v>
      </c>
      <c r="C257" s="19" t="s">
        <v>23</v>
      </c>
      <c r="D257" s="36" t="s">
        <v>101</v>
      </c>
      <c r="E257" s="20">
        <v>30000</v>
      </c>
      <c r="F257" s="20">
        <v>1</v>
      </c>
      <c r="G257" s="24">
        <f t="shared" ref="G257:G263" si="3">+E257*F257/1000</f>
        <v>30</v>
      </c>
    </row>
    <row r="258" spans="1:7" x14ac:dyDescent="0.35">
      <c r="A258" s="17">
        <v>98111120</v>
      </c>
      <c r="B258" s="12" t="s">
        <v>257</v>
      </c>
      <c r="C258" s="22" t="s">
        <v>23</v>
      </c>
      <c r="D258" s="59" t="s">
        <v>101</v>
      </c>
      <c r="E258" s="49">
        <v>300000</v>
      </c>
      <c r="F258" s="17">
        <v>1</v>
      </c>
      <c r="G258" s="24">
        <f t="shared" si="3"/>
        <v>300</v>
      </c>
    </row>
    <row r="259" spans="1:7" x14ac:dyDescent="0.35">
      <c r="A259" s="63">
        <v>98391190</v>
      </c>
      <c r="B259" s="64" t="s">
        <v>258</v>
      </c>
      <c r="C259" s="36" t="s">
        <v>23</v>
      </c>
      <c r="D259" s="36" t="s">
        <v>101</v>
      </c>
      <c r="E259" s="33">
        <v>100000</v>
      </c>
      <c r="F259" s="33">
        <v>1</v>
      </c>
      <c r="G259" s="24">
        <f t="shared" si="3"/>
        <v>100</v>
      </c>
    </row>
    <row r="260" spans="1:7" ht="30" x14ac:dyDescent="0.35">
      <c r="A260" s="63" t="s">
        <v>259</v>
      </c>
      <c r="B260" s="65" t="s">
        <v>260</v>
      </c>
      <c r="C260" s="36" t="s">
        <v>23</v>
      </c>
      <c r="D260" s="36" t="s">
        <v>101</v>
      </c>
      <c r="E260" s="33">
        <v>250000</v>
      </c>
      <c r="F260" s="20">
        <v>1</v>
      </c>
      <c r="G260" s="24">
        <f t="shared" si="3"/>
        <v>250</v>
      </c>
    </row>
    <row r="261" spans="1:7" ht="30" x14ac:dyDescent="0.35">
      <c r="A261" s="63" t="s">
        <v>261</v>
      </c>
      <c r="B261" s="65" t="s">
        <v>262</v>
      </c>
      <c r="C261" s="36" t="s">
        <v>23</v>
      </c>
      <c r="D261" s="36" t="s">
        <v>101</v>
      </c>
      <c r="E261" s="33">
        <v>250000</v>
      </c>
      <c r="F261" s="20">
        <v>1</v>
      </c>
      <c r="G261" s="24">
        <f t="shared" si="3"/>
        <v>250</v>
      </c>
    </row>
    <row r="262" spans="1:7" x14ac:dyDescent="0.35">
      <c r="A262" s="63"/>
      <c r="B262" s="65" t="s">
        <v>263</v>
      </c>
      <c r="C262" s="36" t="s">
        <v>23</v>
      </c>
      <c r="D262" s="36" t="s">
        <v>101</v>
      </c>
      <c r="E262" s="33">
        <v>200000</v>
      </c>
      <c r="F262" s="20">
        <v>1</v>
      </c>
      <c r="G262" s="24">
        <f t="shared" si="3"/>
        <v>200</v>
      </c>
    </row>
    <row r="263" spans="1:7" x14ac:dyDescent="0.35">
      <c r="A263" s="17">
        <v>79411210</v>
      </c>
      <c r="B263" s="16" t="s">
        <v>264</v>
      </c>
      <c r="C263" s="17" t="s">
        <v>23</v>
      </c>
      <c r="D263" s="17" t="s">
        <v>101</v>
      </c>
      <c r="E263" s="17">
        <v>50000</v>
      </c>
      <c r="F263" s="17">
        <v>1</v>
      </c>
      <c r="G263" s="24">
        <f t="shared" si="3"/>
        <v>50</v>
      </c>
    </row>
    <row r="264" spans="1:7" x14ac:dyDescent="0.35">
      <c r="A264" s="17"/>
      <c r="B264" s="16" t="s">
        <v>265</v>
      </c>
      <c r="C264" s="17"/>
      <c r="D264" s="17"/>
      <c r="E264" s="17"/>
      <c r="F264" s="17"/>
      <c r="G264" s="66">
        <f>SUM(G21:G263)</f>
        <v>11578.036948479999</v>
      </c>
    </row>
    <row r="273" spans="6:7" x14ac:dyDescent="0.35">
      <c r="F273" s="10"/>
      <c r="G273" s="10"/>
    </row>
    <row r="274" spans="6:7" x14ac:dyDescent="0.35">
      <c r="F274" s="10"/>
      <c r="G274" s="10"/>
    </row>
    <row r="275" spans="6:7" x14ac:dyDescent="0.35">
      <c r="F275" s="10"/>
      <c r="G275" s="10"/>
    </row>
    <row r="276" spans="6:7" x14ac:dyDescent="0.35">
      <c r="F276" s="10"/>
      <c r="G276" s="10"/>
    </row>
    <row r="277" spans="6:7" x14ac:dyDescent="0.35">
      <c r="F277" s="10"/>
      <c r="G277" s="10"/>
    </row>
    <row r="278" spans="6:7" x14ac:dyDescent="0.35">
      <c r="F278" s="10"/>
      <c r="G278" s="10"/>
    </row>
    <row r="279" spans="6:7" x14ac:dyDescent="0.35">
      <c r="F279" s="10"/>
      <c r="G279" s="10"/>
    </row>
    <row r="280" spans="6:7" x14ac:dyDescent="0.35">
      <c r="F280" s="10"/>
      <c r="G280" s="10"/>
    </row>
    <row r="281" spans="6:7" x14ac:dyDescent="0.35">
      <c r="F281" s="10"/>
      <c r="G281" s="10"/>
    </row>
    <row r="282" spans="6:7" x14ac:dyDescent="0.35">
      <c r="F282" s="10"/>
      <c r="G282" s="10"/>
    </row>
    <row r="283" spans="6:7" x14ac:dyDescent="0.35">
      <c r="F283" s="10"/>
      <c r="G283" s="10"/>
    </row>
    <row r="284" spans="6:7" x14ac:dyDescent="0.35">
      <c r="F284" s="10"/>
      <c r="G284" s="10"/>
    </row>
  </sheetData>
  <mergeCells count="8">
    <mergeCell ref="A190:B190"/>
    <mergeCell ref="A241:B241"/>
    <mergeCell ref="A9:G9"/>
    <mergeCell ref="A11:G11"/>
    <mergeCell ref="A12:G12"/>
    <mergeCell ref="A13:G13"/>
    <mergeCell ref="A14:G14"/>
    <mergeCell ref="A15:G15"/>
  </mergeCells>
  <pageMargins left="0.31496062992125984" right="0.31496062992125984" top="0.35433070866141736" bottom="0.3543307086614173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2025-07-04T10:51:41Z</cp:lastPrinted>
  <dcterms:created xsi:type="dcterms:W3CDTF">2025-07-04T10:49:19Z</dcterms:created>
  <dcterms:modified xsi:type="dcterms:W3CDTF">2025-12-03T14:47:26Z</dcterms:modified>
  <cp:keywords>https://mul2-armavir.gov.am/tasks/469255/oneclick?token=d84d3a7b45ae6abb1ee64a2f3377b198</cp:keywords>
</cp:coreProperties>
</file>