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2435" windowHeight="825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56" i="1" l="1"/>
  <c r="F151" i="1"/>
  <c r="F91" i="1" l="1"/>
  <c r="F90" i="1"/>
  <c r="F145" i="1" l="1"/>
  <c r="F81" i="1" l="1"/>
  <c r="F78" i="1" l="1"/>
  <c r="F79" i="1"/>
  <c r="F77" i="1"/>
  <c r="F135" i="1"/>
  <c r="F139" i="1"/>
  <c r="F132" i="1"/>
  <c r="F129" i="1"/>
  <c r="F123" i="1"/>
  <c r="F124" i="1"/>
  <c r="F118" i="1"/>
  <c r="F109" i="1"/>
  <c r="F87" i="1" l="1"/>
  <c r="F88" i="1"/>
  <c r="F89" i="1"/>
  <c r="F93" i="1"/>
  <c r="F94" i="1"/>
  <c r="F95" i="1"/>
  <c r="F96" i="1"/>
  <c r="F97" i="1"/>
  <c r="F99" i="1"/>
  <c r="F100" i="1"/>
  <c r="F102" i="1"/>
  <c r="F103" i="1"/>
  <c r="F104" i="1"/>
  <c r="F86" i="1"/>
  <c r="F62" i="1"/>
  <c r="F61" i="1"/>
  <c r="F58" i="1"/>
  <c r="F59" i="1"/>
  <c r="F60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82" i="1"/>
  <c r="F57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28" i="1"/>
</calcChain>
</file>

<file path=xl/sharedStrings.xml><?xml version="1.0" encoding="utf-8"?>
<sst xmlns="http://schemas.openxmlformats.org/spreadsheetml/2006/main" count="353" uniqueCount="185">
  <si>
    <t xml:space="preserve">Քաջարան համայնքի ղեկավար </t>
  </si>
  <si>
    <t xml:space="preserve">                                                                                             ԳՆՈՒՄՆԵՐԻ        ՊԼԱՆ</t>
  </si>
  <si>
    <t xml:space="preserve">                                                       ՔԱՋԱՐԱՆԻ    ՀԱՄԱՅՆՔԱՊԵՏԱՐԱՆԻ  </t>
  </si>
  <si>
    <t>Պատվիրատուն` Քաջարանի համայնքապետարան</t>
  </si>
  <si>
    <t xml:space="preserve">ըստ բյուջետային ծախսերի գերատեսչական դասակարգման </t>
  </si>
  <si>
    <t xml:space="preserve">Անվանումը` օրենսդիր և գործադիր  մարմիններ, պետական կառավարում </t>
  </si>
  <si>
    <t>բաժին 01 խումբ 01  դաս 01  ծրագիր 51</t>
  </si>
  <si>
    <t xml:space="preserve">                  Գնման առարկայի </t>
  </si>
  <si>
    <t>Միջանցիկ</t>
  </si>
  <si>
    <t>Գնման ձև</t>
  </si>
  <si>
    <t xml:space="preserve">  Ընդամենը</t>
  </si>
  <si>
    <t>կոդը` ըստ</t>
  </si>
  <si>
    <t>/ընթացա-</t>
  </si>
  <si>
    <t>Չափման</t>
  </si>
  <si>
    <t>Միավորի</t>
  </si>
  <si>
    <t xml:space="preserve">  ծախսերը</t>
  </si>
  <si>
    <t xml:space="preserve"> Քանակը</t>
  </si>
  <si>
    <t>CPV</t>
  </si>
  <si>
    <t xml:space="preserve">                 Անվանումը</t>
  </si>
  <si>
    <t>կարգը/</t>
  </si>
  <si>
    <t>միավորը</t>
  </si>
  <si>
    <t>գինը</t>
  </si>
  <si>
    <t>դասա-</t>
  </si>
  <si>
    <t>կարգման</t>
  </si>
  <si>
    <t>Ապրանքներ</t>
  </si>
  <si>
    <t xml:space="preserve">Գրենական պիտույքներ և </t>
  </si>
  <si>
    <t>գրասենյակային նյութեր</t>
  </si>
  <si>
    <t>30197220</t>
  </si>
  <si>
    <t>Ամրակ</t>
  </si>
  <si>
    <t>տուփ</t>
  </si>
  <si>
    <t>Ամանորյա բացիկներ</t>
  </si>
  <si>
    <t>հատ</t>
  </si>
  <si>
    <t>22811110</t>
  </si>
  <si>
    <t>Գրասենյակային գիրք</t>
  </si>
  <si>
    <t>30192121</t>
  </si>
  <si>
    <t>Գրիչ</t>
  </si>
  <si>
    <t>30197332</t>
  </si>
  <si>
    <t>Դակիչ</t>
  </si>
  <si>
    <t>Սեղմակ/32 մմ/</t>
  </si>
  <si>
    <t>Սեղմակ/41 մմ/</t>
  </si>
  <si>
    <t>Թղթապանակ/արագակար/</t>
  </si>
  <si>
    <t>Թղթապանակ/թելերով/</t>
  </si>
  <si>
    <t>Թղթապանակ/ռեգիստրատոր/</t>
  </si>
  <si>
    <t>Նշումների թուղթ</t>
  </si>
  <si>
    <t>30197121</t>
  </si>
  <si>
    <t>Կոճգամ</t>
  </si>
  <si>
    <t>Հաշվիչ մեքենա</t>
  </si>
  <si>
    <t>Մատիտ</t>
  </si>
  <si>
    <t>30192160</t>
  </si>
  <si>
    <t>Շտրիխ</t>
  </si>
  <si>
    <t>30192100</t>
  </si>
  <si>
    <t>Ռետին</t>
  </si>
  <si>
    <t>Սկոչ</t>
  </si>
  <si>
    <t>Սոսինձ</t>
  </si>
  <si>
    <t>30197322</t>
  </si>
  <si>
    <t>Կարիչ</t>
  </si>
  <si>
    <t xml:space="preserve">Կարիչի մետաղալարե կապեր </t>
  </si>
  <si>
    <t>30197112</t>
  </si>
  <si>
    <t>Քանոն</t>
  </si>
  <si>
    <t>Ֆայլ</t>
  </si>
  <si>
    <t>Մկրատ</t>
  </si>
  <si>
    <t>Թուղթ օվսեթային A4</t>
  </si>
  <si>
    <t>30234400</t>
  </si>
  <si>
    <t>DVD սկավառակ</t>
  </si>
  <si>
    <t xml:space="preserve">Տնտեսական, սանհիգիենիկ և </t>
  </si>
  <si>
    <t>լվացքի միջոցներ</t>
  </si>
  <si>
    <t>Ավել</t>
  </si>
  <si>
    <t>39831241</t>
  </si>
  <si>
    <t>Օճառ</t>
  </si>
  <si>
    <t>Հատակ մաքրելու հեղուկ</t>
  </si>
  <si>
    <t>Էլեկտրական շիկացման լամպ էկոնոմ</t>
  </si>
  <si>
    <t>39831240</t>
  </si>
  <si>
    <t>Կենցաղային փոշի</t>
  </si>
  <si>
    <t>39831242</t>
  </si>
  <si>
    <t>Լվացքի փոշի</t>
  </si>
  <si>
    <t>Զուգարանի թուղթ</t>
  </si>
  <si>
    <t>39811100</t>
  </si>
  <si>
    <t>Օդափոխիչ</t>
  </si>
  <si>
    <t>Հատակ մաքրելու լաթ</t>
  </si>
  <si>
    <t>Ձեռնոց</t>
  </si>
  <si>
    <t>զույգ</t>
  </si>
  <si>
    <t>Մաքրող և մանրէազերծող հեղուկ</t>
  </si>
  <si>
    <t>Անձեռոցիկ</t>
  </si>
  <si>
    <t>Սպունգ</t>
  </si>
  <si>
    <t>Կահույք մաքրելու և փայլեցնելու միջոց</t>
  </si>
  <si>
    <t>19641000</t>
  </si>
  <si>
    <t>Պոլիէթիլենային պարկ աղբի համար</t>
  </si>
  <si>
    <t>09132100</t>
  </si>
  <si>
    <t>Բենզին /պրեմիում/</t>
  </si>
  <si>
    <t>լիտր</t>
  </si>
  <si>
    <t>09132200</t>
  </si>
  <si>
    <t>Բենզին /ռեգուլյար/</t>
  </si>
  <si>
    <t>34300000</t>
  </si>
  <si>
    <t>Ավտոմեքենաների ավտոպահեստամասեր</t>
  </si>
  <si>
    <t>դրամ</t>
  </si>
  <si>
    <t>03121210</t>
  </si>
  <si>
    <t>Ծաղկեպսակներ /արհեստական ծաղիկներով/</t>
  </si>
  <si>
    <t>Ծաղկեպսակներ/բնական ծաղիկներով՝ մեծ չափսի/</t>
  </si>
  <si>
    <t>Ծաղկեպսակներ /բնական ծաղիկներով՝փոքր չափսի/</t>
  </si>
  <si>
    <t>15800000</t>
  </si>
  <si>
    <t>Ներկայացուցչական ծախսեր</t>
  </si>
  <si>
    <t>Ծառայություններ</t>
  </si>
  <si>
    <t>Էներգետիկ ծառայություններ</t>
  </si>
  <si>
    <t>65000000</t>
  </si>
  <si>
    <t>Կոմունալ ծառայություններ</t>
  </si>
  <si>
    <t>Կապի  ծառայություններ</t>
  </si>
  <si>
    <t>66510000</t>
  </si>
  <si>
    <t>Ապահովագրական ծառայություններ</t>
  </si>
  <si>
    <t xml:space="preserve">Համակարգչային  հաշվապահական </t>
  </si>
  <si>
    <t>ծրագրերի սպասարկում</t>
  </si>
  <si>
    <t>Թերթերի և ամսագրերի բաժանորդագրություն</t>
  </si>
  <si>
    <t>55100000</t>
  </si>
  <si>
    <t>Հյուրանոցային ծառայություններ</t>
  </si>
  <si>
    <t xml:space="preserve">Փոխադրամիջոցների լվացում և մաքրում </t>
  </si>
  <si>
    <t>Աշխատակազմի զարգացման ծառայություն</t>
  </si>
  <si>
    <t>Անվանումը` շրջակա միջավայրի պաշտպանություն</t>
  </si>
  <si>
    <t xml:space="preserve">Բակերի, կանաչապատ տարածքների  </t>
  </si>
  <si>
    <t>90600000</t>
  </si>
  <si>
    <t>Թափառող կենդանիների վնասազերծում</t>
  </si>
  <si>
    <t>Անվանումը` բնակարանային շինարարություն և  կոմունալ  ծառայություն</t>
  </si>
  <si>
    <t>բաժին 06 խումբ 04  դաս 01  ծրագիր 52</t>
  </si>
  <si>
    <t>Փողոցների լուսավորության սարքերի պահպանում</t>
  </si>
  <si>
    <t>71311280</t>
  </si>
  <si>
    <t>Էներգետիկ ծառայություն</t>
  </si>
  <si>
    <t>ԳՀ</t>
  </si>
  <si>
    <t>30192700</t>
  </si>
  <si>
    <t>Տոնական միջոցառումների կազմակերպում</t>
  </si>
  <si>
    <t xml:space="preserve"> </t>
  </si>
  <si>
    <t>ՄԱ/ահ/</t>
  </si>
  <si>
    <t>Էլեկտրական շիկացման լամպ լեդ /3 վտ/</t>
  </si>
  <si>
    <t>Էլեկտրական շիկացման լամպ լեդ /6 վտ/</t>
  </si>
  <si>
    <t>Էլեկտրական շիկացման լամպ լեդ /12 վտ/</t>
  </si>
  <si>
    <t>Պատուհան մաքրելու հեղուկ</t>
  </si>
  <si>
    <t>Պատուհան մաքրելու լաթ</t>
  </si>
  <si>
    <t xml:space="preserve">Մեքենաների և սարքավորումների ընթացիկ </t>
  </si>
  <si>
    <t>նորոգում և պահպանում</t>
  </si>
  <si>
    <t>բաժին 05 խումբ 01  դաս 01  ծրագիր 51</t>
  </si>
  <si>
    <t xml:space="preserve">պահպանում և մաքրում,փողոցների, պուրակների և </t>
  </si>
  <si>
    <t>ընդհանուր օգտագործման տարածքների  սանիտա-</t>
  </si>
  <si>
    <t>րական մաքրում,կոշտ  կենցաղային թափոնների</t>
  </si>
  <si>
    <t xml:space="preserve"> հեռացում</t>
  </si>
  <si>
    <t>բաժին 08 խումբ 02  դաս 04  ծրագիր 51</t>
  </si>
  <si>
    <t>Մանկապարտեզի ավարտական խմբերի երեխաների</t>
  </si>
  <si>
    <t>պիտույքներ</t>
  </si>
  <si>
    <t xml:space="preserve"> համար դպրոցական պարագաներ և գրենական </t>
  </si>
  <si>
    <t>բաժին 08 խումբ 01  դաս 01  ծրագիր 51</t>
  </si>
  <si>
    <t xml:space="preserve">Անվանումը`  մշակույթ ,կրոն </t>
  </si>
  <si>
    <t>Անվանումը`  հանգիստ և սպորտ</t>
  </si>
  <si>
    <t>Սպորտային միջոցառումների կազմակերպման համար</t>
  </si>
  <si>
    <t>անհրաժեշտ գույք և սպորտային պարագաներ</t>
  </si>
  <si>
    <t>Ծրագիրը` 2018թ համայնքի բյուջեից իրականացվող</t>
  </si>
  <si>
    <t>/հհ դրամ/</t>
  </si>
  <si>
    <t>Աման լվանալու հեղուկ</t>
  </si>
  <si>
    <t>42130000</t>
  </si>
  <si>
    <t>44521100</t>
  </si>
  <si>
    <t>Ծորակ</t>
  </si>
  <si>
    <t>Կողպեքի միջուկ</t>
  </si>
  <si>
    <t xml:space="preserve">                                                                                                       2018 թվականի                                                                                                  </t>
  </si>
  <si>
    <t xml:space="preserve">                         Հաստատում եմ </t>
  </si>
  <si>
    <t xml:space="preserve">                        Մ.Փարամազյան</t>
  </si>
  <si>
    <t xml:space="preserve">      _______________________________      </t>
  </si>
  <si>
    <t>Անվանումը` աղբահանություն</t>
  </si>
  <si>
    <t>բաժին 05 խումբ 06  դաս 01  ծրագիր 54</t>
  </si>
  <si>
    <t>Մշակութային միջոցառումներին և փառատոններին</t>
  </si>
  <si>
    <t xml:space="preserve"> մասնակցություն ունեցող անձանց համար նվերներ</t>
  </si>
  <si>
    <t>Անվանումը ՝ բնակարանային շինարարության և կոմունալ ծառայություններ /այլ դասերին չպատկանող/</t>
  </si>
  <si>
    <t>բաժին 06 խումբ 06 դաս 01 ծրագիր 53</t>
  </si>
  <si>
    <t xml:space="preserve"> Աշխատանք</t>
  </si>
  <si>
    <t>խոսակցասարքեր /դոմոֆոններ/</t>
  </si>
  <si>
    <t xml:space="preserve">                                                             /փոփոխություն/</t>
  </si>
  <si>
    <t>39111180</t>
  </si>
  <si>
    <t>Գրասենյակային աթոռներ</t>
  </si>
  <si>
    <t>45000000</t>
  </si>
  <si>
    <t xml:space="preserve">Մարզադաշտի կառուցում Քաջարան քաղաքի </t>
  </si>
  <si>
    <t>գայի փողոցում</t>
  </si>
  <si>
    <t>Ներհամայնքային ճանապարհների հիմնանորոգում</t>
  </si>
  <si>
    <t xml:space="preserve"> Քաջարանի թիվ 1 մանկապարտեզ ՀՈԱԿ-ի սննդի</t>
  </si>
  <si>
    <t xml:space="preserve"> բլոկի կառուցում,սանհանգույցների,հանդերձարանի,  </t>
  </si>
  <si>
    <t>դահլիճի հիմնանորոգում և կաթսայատան կառուցում</t>
  </si>
  <si>
    <t xml:space="preserve">                         12 ապրիլի 2018թ</t>
  </si>
  <si>
    <t>Անվանումը ՝ ճանապարհային տրանսպորտ</t>
  </si>
  <si>
    <t>Աշխատանք</t>
  </si>
  <si>
    <t>Անվանումը ՝ նախադպրոցական կրթություն</t>
  </si>
  <si>
    <t>բաժին 09 խումբ 01 դաս 01 ծրագիր 51</t>
  </si>
  <si>
    <t>բաժին 04 խումբ 05 դաս 01 ծրագիր 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</si>
</sst>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color theme="1"/>
      <name val="GHEA Grapalat"/>
      <family val="3"/>
    </font>
    <font>
      <b/>
      <i/>
      <sz val="8"/>
      <color theme="1"/>
      <name val="GHEA Grapalat"/>
      <family val="3"/>
    </font>
    <font>
      <b/>
      <sz val="8"/>
      <color theme="1"/>
      <name val="GHEA Grapalat"/>
      <family val="3"/>
    </font>
    <font>
      <sz val="8"/>
      <name val="GHEA Grapalat"/>
      <family val="3"/>
    </font>
    <font>
      <sz val="8"/>
      <color rgb="FF000000"/>
      <name val="GHEA Grapalat"/>
      <family val="3"/>
    </font>
    <font>
      <i/>
      <sz val="11"/>
      <color theme="1"/>
      <name val="Calibri"/>
      <family val="2"/>
      <scheme val="minor"/>
    </font>
    <font>
      <b/>
      <i/>
      <sz val="8"/>
      <name val="GHEA Grapalat"/>
      <family val="3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" fillId="0" borderId="0"/>
  </cellStyleXfs>
  <cellXfs count="148">
    <xf numFmtId="0" fontId="0" fillId="0" borderId="0" xfId="0"/>
    <xf numFmtId="0" fontId="2" fillId="0" borderId="5" xfId="2" applyFont="1" applyBorder="1" applyAlignment="1">
      <alignment horizontal="center"/>
    </xf>
    <xf numFmtId="0" fontId="0" fillId="0" borderId="0" xfId="0"/>
    <xf numFmtId="0" fontId="2" fillId="0" borderId="0" xfId="2" applyFont="1" applyAlignment="1">
      <alignment horizontal="center"/>
    </xf>
    <xf numFmtId="0" fontId="2" fillId="0" borderId="0" xfId="2" applyFont="1" applyBorder="1"/>
    <xf numFmtId="0" fontId="2" fillId="0" borderId="5" xfId="2" applyFont="1" applyBorder="1"/>
    <xf numFmtId="0" fontId="2" fillId="0" borderId="7" xfId="2" applyFont="1" applyBorder="1"/>
    <xf numFmtId="0" fontId="2" fillId="0" borderId="6" xfId="2" applyFont="1" applyBorder="1"/>
    <xf numFmtId="0" fontId="2" fillId="0" borderId="3" xfId="2" applyFont="1" applyBorder="1"/>
    <xf numFmtId="0" fontId="2" fillId="0" borderId="1" xfId="2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0" fontId="2" fillId="0" borderId="1" xfId="2" applyFont="1" applyBorder="1"/>
    <xf numFmtId="0" fontId="2" fillId="0" borderId="5" xfId="2" applyFont="1" applyBorder="1" applyAlignment="1"/>
    <xf numFmtId="0" fontId="2" fillId="0" borderId="5" xfId="2" applyFont="1" applyBorder="1" applyAlignment="1">
      <alignment horizontal="right"/>
    </xf>
    <xf numFmtId="0" fontId="2" fillId="0" borderId="3" xfId="2" applyFont="1" applyBorder="1" applyAlignment="1"/>
    <xf numFmtId="0" fontId="2" fillId="0" borderId="3" xfId="2" applyFont="1" applyBorder="1" applyAlignment="1">
      <alignment horizontal="right"/>
    </xf>
    <xf numFmtId="49" fontId="5" fillId="0" borderId="1" xfId="2" applyNumberFormat="1" applyFont="1" applyFill="1" applyBorder="1" applyAlignment="1">
      <alignment horizontal="left"/>
    </xf>
    <xf numFmtId="0" fontId="2" fillId="0" borderId="1" xfId="2" applyFont="1" applyBorder="1" applyAlignment="1">
      <alignment horizontal="left"/>
    </xf>
    <xf numFmtId="0" fontId="2" fillId="0" borderId="2" xfId="2" applyFont="1" applyBorder="1"/>
    <xf numFmtId="49" fontId="5" fillId="0" borderId="5" xfId="2" applyNumberFormat="1" applyFont="1" applyFill="1" applyBorder="1" applyAlignment="1">
      <alignment horizontal="left"/>
    </xf>
    <xf numFmtId="0" fontId="2" fillId="0" borderId="0" xfId="2" applyFont="1"/>
    <xf numFmtId="0" fontId="2" fillId="0" borderId="10" xfId="2" applyFont="1" applyBorder="1"/>
    <xf numFmtId="0" fontId="2" fillId="2" borderId="10" xfId="2" applyFont="1" applyFill="1" applyBorder="1"/>
    <xf numFmtId="0" fontId="3" fillId="0" borderId="4" xfId="2" applyFont="1" applyBorder="1" applyAlignment="1"/>
    <xf numFmtId="0" fontId="3" fillId="0" borderId="10" xfId="2" applyFont="1" applyBorder="1" applyAlignment="1"/>
    <xf numFmtId="0" fontId="2" fillId="0" borderId="10" xfId="2" applyFont="1" applyBorder="1" applyAlignment="1"/>
    <xf numFmtId="0" fontId="2" fillId="0" borderId="2" xfId="2" applyFont="1" applyBorder="1" applyAlignment="1"/>
    <xf numFmtId="0" fontId="2" fillId="0" borderId="1" xfId="2" applyFont="1" applyBorder="1" applyAlignment="1"/>
    <xf numFmtId="0" fontId="2" fillId="0" borderId="3" xfId="2" applyNumberFormat="1" applyFont="1" applyBorder="1" applyAlignment="1">
      <alignment horizontal="right"/>
    </xf>
    <xf numFmtId="0" fontId="2" fillId="0" borderId="1" xfId="2" applyFont="1" applyBorder="1" applyAlignment="1">
      <alignment horizontal="right"/>
    </xf>
    <xf numFmtId="0" fontId="2" fillId="0" borderId="4" xfId="2" applyFont="1" applyBorder="1"/>
    <xf numFmtId="0" fontId="3" fillId="0" borderId="4" xfId="2" applyFont="1" applyBorder="1"/>
    <xf numFmtId="0" fontId="2" fillId="0" borderId="0" xfId="2" applyFont="1" applyAlignment="1"/>
    <xf numFmtId="0" fontId="2" fillId="0" borderId="10" xfId="2" applyFont="1" applyBorder="1" applyAlignment="1">
      <alignment horizontal="center"/>
    </xf>
    <xf numFmtId="0" fontId="3" fillId="0" borderId="1" xfId="2" applyFont="1" applyBorder="1"/>
    <xf numFmtId="0" fontId="3" fillId="0" borderId="10" xfId="2" applyFont="1" applyBorder="1" applyAlignment="1">
      <alignment horizontal="center"/>
    </xf>
    <xf numFmtId="0" fontId="2" fillId="0" borderId="5" xfId="2" applyFont="1" applyBorder="1" applyAlignment="1">
      <alignment horizontal="center"/>
    </xf>
    <xf numFmtId="0" fontId="2" fillId="0" borderId="6" xfId="2" applyFont="1" applyBorder="1" applyAlignment="1">
      <alignment horizontal="center"/>
    </xf>
    <xf numFmtId="0" fontId="2" fillId="0" borderId="2" xfId="2" applyFont="1" applyBorder="1" applyAlignment="1">
      <alignment horizontal="center"/>
    </xf>
    <xf numFmtId="0" fontId="4" fillId="0" borderId="2" xfId="2" applyFont="1" applyBorder="1" applyAlignment="1">
      <alignment horizontal="center"/>
    </xf>
    <xf numFmtId="0" fontId="2" fillId="3" borderId="2" xfId="2" applyFont="1" applyFill="1" applyBorder="1"/>
    <xf numFmtId="49" fontId="5" fillId="0" borderId="1" xfId="1" applyNumberFormat="1" applyFont="1" applyFill="1" applyBorder="1" applyAlignment="1">
      <alignment horizontal="left"/>
    </xf>
    <xf numFmtId="0" fontId="2" fillId="2" borderId="1" xfId="2" applyFont="1" applyFill="1" applyBorder="1"/>
    <xf numFmtId="0" fontId="2" fillId="2" borderId="10" xfId="2" applyFont="1" applyFill="1" applyBorder="1" applyAlignment="1">
      <alignment horizontal="center"/>
    </xf>
    <xf numFmtId="0" fontId="3" fillId="0" borderId="1" xfId="2" applyFont="1" applyBorder="1" applyAlignment="1"/>
    <xf numFmtId="0" fontId="2" fillId="2" borderId="1" xfId="2" applyFont="1" applyFill="1" applyBorder="1" applyAlignment="1">
      <alignment horizontal="center"/>
    </xf>
    <xf numFmtId="0" fontId="3" fillId="0" borderId="2" xfId="2" applyFont="1" applyBorder="1" applyAlignment="1"/>
    <xf numFmtId="0" fontId="2" fillId="0" borderId="5" xfId="2" applyFont="1" applyBorder="1" applyAlignment="1">
      <alignment horizontal="left"/>
    </xf>
    <xf numFmtId="0" fontId="2" fillId="0" borderId="13" xfId="2" applyFont="1" applyBorder="1" applyAlignment="1">
      <alignment horizontal="left"/>
    </xf>
    <xf numFmtId="0" fontId="2" fillId="0" borderId="6" xfId="2" applyFont="1" applyBorder="1" applyAlignment="1">
      <alignment horizontal="left"/>
    </xf>
    <xf numFmtId="0" fontId="2" fillId="3" borderId="1" xfId="2" applyFont="1" applyFill="1" applyBorder="1"/>
    <xf numFmtId="0" fontId="2" fillId="3" borderId="1" xfId="2" applyFont="1" applyFill="1" applyBorder="1" applyAlignment="1">
      <alignment horizontal="center"/>
    </xf>
    <xf numFmtId="0" fontId="2" fillId="0" borderId="9" xfId="2" applyFont="1" applyBorder="1" applyAlignment="1"/>
    <xf numFmtId="0" fontId="2" fillId="0" borderId="9" xfId="2" applyFont="1" applyBorder="1" applyAlignment="1">
      <alignment horizontal="center"/>
    </xf>
    <xf numFmtId="0" fontId="2" fillId="0" borderId="1" xfId="2" applyFont="1" applyFill="1" applyBorder="1" applyAlignment="1">
      <alignment horizontal="left"/>
    </xf>
    <xf numFmtId="0" fontId="2" fillId="0" borderId="2" xfId="2" applyFont="1" applyFill="1" applyBorder="1"/>
    <xf numFmtId="0" fontId="2" fillId="0" borderId="1" xfId="2" applyFont="1" applyFill="1" applyBorder="1"/>
    <xf numFmtId="0" fontId="2" fillId="0" borderId="1" xfId="2" applyFont="1" applyFill="1" applyBorder="1" applyAlignment="1">
      <alignment horizontal="center"/>
    </xf>
    <xf numFmtId="0" fontId="2" fillId="0" borderId="0" xfId="2" applyFont="1" applyFill="1"/>
    <xf numFmtId="0" fontId="0" fillId="0" borderId="0" xfId="0" applyAlignment="1">
      <alignment horizontal="center"/>
    </xf>
    <xf numFmtId="0" fontId="6" fillId="0" borderId="1" xfId="2" applyFont="1" applyBorder="1" applyAlignment="1">
      <alignment horizontal="center"/>
    </xf>
    <xf numFmtId="0" fontId="2" fillId="2" borderId="2" xfId="2" applyFont="1" applyFill="1" applyBorder="1" applyAlignment="1">
      <alignment horizontal="center"/>
    </xf>
    <xf numFmtId="0" fontId="2" fillId="0" borderId="11" xfId="2" applyFont="1" applyBorder="1" applyAlignment="1">
      <alignment horizontal="left"/>
    </xf>
    <xf numFmtId="0" fontId="2" fillId="0" borderId="6" xfId="2" applyFont="1" applyBorder="1" applyAlignment="1"/>
    <xf numFmtId="49" fontId="5" fillId="0" borderId="3" xfId="2" applyNumberFormat="1" applyFont="1" applyFill="1" applyBorder="1" applyAlignment="1"/>
    <xf numFmtId="0" fontId="4" fillId="0" borderId="5" xfId="2" applyFont="1" applyBorder="1" applyAlignment="1">
      <alignment horizontal="center"/>
    </xf>
    <xf numFmtId="49" fontId="8" fillId="0" borderId="4" xfId="2" applyNumberFormat="1" applyFont="1" applyFill="1" applyBorder="1" applyAlignment="1">
      <alignment horizontal="left"/>
    </xf>
    <xf numFmtId="0" fontId="4" fillId="0" borderId="3" xfId="2" applyFont="1" applyBorder="1" applyAlignment="1">
      <alignment horizontal="center"/>
    </xf>
    <xf numFmtId="0" fontId="4" fillId="0" borderId="6" xfId="2" applyFont="1" applyBorder="1" applyAlignment="1">
      <alignment horizontal="center"/>
    </xf>
    <xf numFmtId="0" fontId="0" fillId="0" borderId="9" xfId="0" applyBorder="1"/>
    <xf numFmtId="0" fontId="2" fillId="0" borderId="12" xfId="0" applyFont="1" applyBorder="1" applyAlignment="1">
      <alignment horizontal="center"/>
    </xf>
    <xf numFmtId="0" fontId="2" fillId="0" borderId="0" xfId="2" applyFont="1" applyAlignment="1">
      <alignment horizontal="left"/>
    </xf>
    <xf numFmtId="0" fontId="4" fillId="0" borderId="5" xfId="2" applyFont="1" applyBorder="1"/>
    <xf numFmtId="0" fontId="4" fillId="0" borderId="14" xfId="2" applyFont="1" applyBorder="1"/>
    <xf numFmtId="0" fontId="4" fillId="0" borderId="6" xfId="2" applyFont="1" applyBorder="1"/>
    <xf numFmtId="0" fontId="4" fillId="0" borderId="11" xfId="2" applyFont="1" applyBorder="1"/>
    <xf numFmtId="0" fontId="4" fillId="0" borderId="3" xfId="2" applyFont="1" applyBorder="1"/>
    <xf numFmtId="0" fontId="4" fillId="0" borderId="13" xfId="2" applyFont="1" applyBorder="1"/>
    <xf numFmtId="0" fontId="4" fillId="4" borderId="1" xfId="2" applyFont="1" applyFill="1" applyBorder="1" applyAlignment="1">
      <alignment horizontal="center"/>
    </xf>
    <xf numFmtId="0" fontId="4" fillId="4" borderId="2" xfId="2" applyFont="1" applyFill="1" applyBorder="1" applyAlignment="1">
      <alignment horizontal="center"/>
    </xf>
    <xf numFmtId="49" fontId="5" fillId="3" borderId="1" xfId="2" applyNumberFormat="1" applyFont="1" applyFill="1" applyBorder="1" applyAlignment="1">
      <alignment horizontal="left"/>
    </xf>
    <xf numFmtId="0" fontId="2" fillId="3" borderId="1" xfId="2" applyFont="1" applyFill="1" applyBorder="1" applyAlignment="1">
      <alignment horizontal="right"/>
    </xf>
    <xf numFmtId="0" fontId="6" fillId="3" borderId="1" xfId="2" applyFont="1" applyFill="1" applyBorder="1" applyAlignment="1">
      <alignment horizontal="center"/>
    </xf>
    <xf numFmtId="0" fontId="0" fillId="3" borderId="0" xfId="0" applyFill="1"/>
    <xf numFmtId="0" fontId="4" fillId="3" borderId="1" xfId="2" applyFont="1" applyFill="1" applyBorder="1"/>
    <xf numFmtId="0" fontId="2" fillId="0" borderId="0" xfId="0" applyFont="1" applyAlignment="1">
      <alignment horizontal="center"/>
    </xf>
    <xf numFmtId="0" fontId="4" fillId="0" borderId="1" xfId="2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0" xfId="2" applyFont="1" applyBorder="1" applyAlignment="1">
      <alignment horizontal="left"/>
    </xf>
    <xf numFmtId="0" fontId="2" fillId="0" borderId="2" xfId="2" applyFont="1" applyBorder="1" applyAlignment="1">
      <alignment horizontal="left"/>
    </xf>
    <xf numFmtId="0" fontId="2" fillId="0" borderId="4" xfId="2" applyFont="1" applyBorder="1" applyAlignment="1">
      <alignment horizontal="left"/>
    </xf>
    <xf numFmtId="49" fontId="5" fillId="5" borderId="1" xfId="1" applyNumberFormat="1" applyFont="1" applyFill="1" applyBorder="1" applyAlignment="1">
      <alignment horizontal="left"/>
    </xf>
    <xf numFmtId="0" fontId="2" fillId="5" borderId="2" xfId="2" applyFont="1" applyFill="1" applyBorder="1"/>
    <xf numFmtId="0" fontId="2" fillId="5" borderId="1" xfId="2" applyFont="1" applyFill="1" applyBorder="1"/>
    <xf numFmtId="0" fontId="2" fillId="5" borderId="1" xfId="2" applyFont="1" applyFill="1" applyBorder="1" applyAlignment="1">
      <alignment horizontal="center"/>
    </xf>
    <xf numFmtId="3" fontId="2" fillId="5" borderId="1" xfId="2" applyNumberFormat="1" applyFont="1" applyFill="1" applyBorder="1" applyAlignment="1"/>
    <xf numFmtId="3" fontId="2" fillId="5" borderId="1" xfId="2" applyNumberFormat="1" applyFont="1" applyFill="1" applyBorder="1"/>
    <xf numFmtId="0" fontId="0" fillId="0" borderId="1" xfId="0" applyBorder="1"/>
    <xf numFmtId="0" fontId="2" fillId="0" borderId="3" xfId="2" applyFont="1" applyBorder="1" applyAlignment="1">
      <alignment horizontal="center"/>
    </xf>
    <xf numFmtId="0" fontId="2" fillId="0" borderId="0" xfId="2" applyFont="1" applyBorder="1" applyAlignment="1">
      <alignment horizontal="center"/>
    </xf>
    <xf numFmtId="3" fontId="2" fillId="0" borderId="5" xfId="2" applyNumberFormat="1" applyFont="1" applyBorder="1" applyAlignment="1">
      <alignment horizontal="center"/>
    </xf>
    <xf numFmtId="0" fontId="2" fillId="0" borderId="6" xfId="2" applyFont="1" applyBorder="1" applyAlignment="1">
      <alignment horizontal="center"/>
    </xf>
    <xf numFmtId="49" fontId="5" fillId="0" borderId="4" xfId="2" applyNumberFormat="1" applyFont="1" applyFill="1" applyBorder="1" applyAlignment="1">
      <alignment horizontal="left"/>
    </xf>
    <xf numFmtId="49" fontId="5" fillId="0" borderId="10" xfId="2" applyNumberFormat="1" applyFont="1" applyFill="1" applyBorder="1" applyAlignment="1">
      <alignment horizontal="left"/>
    </xf>
    <xf numFmtId="49" fontId="5" fillId="0" borderId="2" xfId="2" applyNumberFormat="1" applyFont="1" applyFill="1" applyBorder="1" applyAlignment="1">
      <alignment horizontal="left"/>
    </xf>
    <xf numFmtId="49" fontId="5" fillId="0" borderId="5" xfId="2" applyNumberFormat="1" applyFont="1" applyFill="1" applyBorder="1" applyAlignment="1">
      <alignment horizontal="center"/>
    </xf>
    <xf numFmtId="49" fontId="5" fillId="0" borderId="6" xfId="2" applyNumberFormat="1" applyFont="1" applyFill="1" applyBorder="1" applyAlignment="1">
      <alignment horizontal="center"/>
    </xf>
    <xf numFmtId="49" fontId="5" fillId="0" borderId="7" xfId="2" applyNumberFormat="1" applyFont="1" applyFill="1" applyBorder="1" applyAlignment="1">
      <alignment horizontal="center"/>
    </xf>
    <xf numFmtId="49" fontId="5" fillId="0" borderId="8" xfId="2" applyNumberFormat="1" applyFont="1" applyFill="1" applyBorder="1" applyAlignment="1">
      <alignment horizontal="center"/>
    </xf>
    <xf numFmtId="0" fontId="2" fillId="0" borderId="5" xfId="2" applyFont="1" applyBorder="1" applyAlignment="1">
      <alignment horizontal="left"/>
    </xf>
    <xf numFmtId="0" fontId="2" fillId="0" borderId="3" xfId="2" applyFont="1" applyBorder="1" applyAlignment="1">
      <alignment horizontal="left"/>
    </xf>
    <xf numFmtId="0" fontId="2" fillId="0" borderId="5" xfId="2" applyFont="1" applyBorder="1" applyAlignment="1">
      <alignment horizontal="right"/>
    </xf>
    <xf numFmtId="0" fontId="2" fillId="0" borderId="3" xfId="2" applyFont="1" applyBorder="1" applyAlignment="1">
      <alignment horizontal="right"/>
    </xf>
    <xf numFmtId="0" fontId="3" fillId="0" borderId="4" xfId="2" applyFont="1" applyBorder="1" applyAlignment="1">
      <alignment horizontal="left"/>
    </xf>
    <xf numFmtId="0" fontId="2" fillId="0" borderId="10" xfId="2" applyFont="1" applyBorder="1" applyAlignment="1">
      <alignment horizontal="left"/>
    </xf>
    <xf numFmtId="0" fontId="2" fillId="0" borderId="2" xfId="2" applyFont="1" applyBorder="1" applyAlignment="1">
      <alignment horizontal="left"/>
    </xf>
    <xf numFmtId="0" fontId="2" fillId="0" borderId="4" xfId="2" applyFont="1" applyBorder="1" applyAlignment="1">
      <alignment horizontal="left"/>
    </xf>
    <xf numFmtId="0" fontId="2" fillId="0" borderId="0" xfId="2" applyFont="1" applyAlignment="1">
      <alignment horizontal="center"/>
    </xf>
    <xf numFmtId="49" fontId="5" fillId="0" borderId="3" xfId="2" applyNumberFormat="1" applyFont="1" applyFill="1" applyBorder="1" applyAlignment="1">
      <alignment horizontal="center"/>
    </xf>
    <xf numFmtId="0" fontId="2" fillId="2" borderId="5" xfId="2" applyFont="1" applyFill="1" applyBorder="1" applyAlignment="1">
      <alignment horizontal="center"/>
    </xf>
    <xf numFmtId="0" fontId="2" fillId="2" borderId="3" xfId="2" applyFont="1" applyFill="1" applyBorder="1" applyAlignment="1">
      <alignment horizontal="center"/>
    </xf>
    <xf numFmtId="0" fontId="2" fillId="2" borderId="1" xfId="2" applyFont="1" applyFill="1" applyBorder="1" applyAlignment="1">
      <alignment horizontal="left"/>
    </xf>
    <xf numFmtId="0" fontId="2" fillId="2" borderId="0" xfId="2" applyFont="1" applyFill="1" applyBorder="1" applyAlignment="1">
      <alignment horizontal="left"/>
    </xf>
    <xf numFmtId="0" fontId="2" fillId="2" borderId="3" xfId="2" applyFont="1" applyFill="1" applyBorder="1" applyAlignment="1">
      <alignment horizontal="left"/>
    </xf>
    <xf numFmtId="3" fontId="2" fillId="5" borderId="1" xfId="2" applyNumberFormat="1" applyFont="1" applyFill="1" applyBorder="1" applyAlignment="1">
      <alignment horizontal="center"/>
    </xf>
    <xf numFmtId="0" fontId="2" fillId="5" borderId="1" xfId="2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3" fontId="2" fillId="2" borderId="5" xfId="2" applyNumberFormat="1" applyFont="1" applyFill="1" applyBorder="1" applyAlignment="1">
      <alignment horizontal="center"/>
    </xf>
    <xf numFmtId="3" fontId="2" fillId="2" borderId="3" xfId="2" applyNumberFormat="1" applyFont="1" applyFill="1" applyBorder="1" applyAlignment="1">
      <alignment horizontal="center"/>
    </xf>
    <xf numFmtId="0" fontId="2" fillId="2" borderId="5" xfId="2" applyFont="1" applyFill="1" applyBorder="1" applyAlignment="1"/>
    <xf numFmtId="0" fontId="2" fillId="2" borderId="6" xfId="2" applyFont="1" applyFill="1" applyBorder="1" applyAlignment="1">
      <alignment horizontal="center" vertical="center"/>
    </xf>
    <xf numFmtId="0" fontId="2" fillId="2" borderId="3" xfId="2" applyFont="1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right"/>
    </xf>
    <xf numFmtId="49" fontId="5" fillId="2" borderId="3" xfId="0" applyNumberFormat="1" applyFont="1" applyFill="1" applyBorder="1" applyAlignment="1">
      <alignment horizontal="right"/>
    </xf>
    <xf numFmtId="49" fontId="5" fillId="2" borderId="1" xfId="0" applyNumberFormat="1" applyFont="1" applyFill="1" applyBorder="1" applyAlignment="1">
      <alignment horizontal="right"/>
    </xf>
    <xf numFmtId="49" fontId="5" fillId="2" borderId="5" xfId="0" applyNumberFormat="1" applyFont="1" applyFill="1" applyBorder="1" applyAlignment="1">
      <alignment horizontal="right" vertical="center"/>
    </xf>
    <xf numFmtId="49" fontId="5" fillId="2" borderId="6" xfId="0" applyNumberFormat="1" applyFont="1" applyFill="1" applyBorder="1" applyAlignment="1">
      <alignment horizontal="right" vertical="center"/>
    </xf>
    <xf numFmtId="49" fontId="5" fillId="2" borderId="3" xfId="0" applyNumberFormat="1" applyFont="1" applyFill="1" applyBorder="1" applyAlignment="1">
      <alignment horizontal="right" vertical="center"/>
    </xf>
    <xf numFmtId="49" fontId="5" fillId="3" borderId="4" xfId="0" applyNumberFormat="1" applyFont="1" applyFill="1" applyBorder="1" applyAlignment="1">
      <alignment horizontal="left"/>
    </xf>
    <xf numFmtId="49" fontId="5" fillId="3" borderId="10" xfId="0" applyNumberFormat="1" applyFont="1" applyFill="1" applyBorder="1" applyAlignment="1">
      <alignment horizontal="left"/>
    </xf>
    <xf numFmtId="49" fontId="5" fillId="3" borderId="2" xfId="0" applyNumberFormat="1" applyFont="1" applyFill="1" applyBorder="1" applyAlignment="1">
      <alignment horizontal="left"/>
    </xf>
    <xf numFmtId="49" fontId="8" fillId="3" borderId="4" xfId="0" applyNumberFormat="1" applyFont="1" applyFill="1" applyBorder="1" applyAlignment="1">
      <alignment horizontal="left"/>
    </xf>
    <xf numFmtId="49" fontId="8" fillId="3" borderId="10" xfId="0" applyNumberFormat="1" applyFont="1" applyFill="1" applyBorder="1" applyAlignment="1">
      <alignment horizontal="left"/>
    </xf>
    <xf numFmtId="49" fontId="8" fillId="3" borderId="2" xfId="0" applyNumberFormat="1" applyFont="1" applyFill="1" applyBorder="1" applyAlignment="1">
      <alignment horizontal="left"/>
    </xf>
    <xf numFmtId="0" fontId="4" fillId="0" borderId="10" xfId="2" applyFont="1" applyBorder="1" applyAlignment="1">
      <alignment horizontal="center"/>
    </xf>
    <xf numFmtId="49" fontId="8" fillId="3" borderId="15" xfId="0" applyNumberFormat="1" applyFont="1" applyFill="1" applyBorder="1" applyAlignment="1">
      <alignment horizontal="left"/>
    </xf>
    <xf numFmtId="49" fontId="8" fillId="3" borderId="9" xfId="0" applyNumberFormat="1" applyFont="1" applyFill="1" applyBorder="1" applyAlignment="1">
      <alignment horizontal="left"/>
    </xf>
    <xf numFmtId="49" fontId="8" fillId="3" borderId="14" xfId="0" applyNumberFormat="1" applyFont="1" applyFill="1" applyBorder="1" applyAlignment="1">
      <alignment horizontal="left"/>
    </xf>
  </cellXfs>
  <cellStyles count="3">
    <cellStyle name="Обычный" xfId="0" builtinId="0"/>
    <cellStyle name="Обычный 2" xfId="2"/>
    <cellStyle name="УровеньСтрок_2" xfId="1" builtinId="1" iLevel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7"/>
  <sheetViews>
    <sheetView tabSelected="1" workbookViewId="0">
      <selection activeCell="B167" sqref="B167"/>
    </sheetView>
  </sheetViews>
  <sheetFormatPr defaultRowHeight="15" x14ac:dyDescent="0.25"/>
  <cols>
    <col min="1" max="1" width="10.28515625" customWidth="1"/>
    <col min="2" max="2" width="42.42578125" customWidth="1"/>
    <col min="3" max="3" width="15.28515625" customWidth="1"/>
    <col min="4" max="5" width="11.28515625" customWidth="1"/>
    <col min="6" max="6" width="12.28515625" customWidth="1"/>
    <col min="7" max="7" width="18.42578125" style="59" customWidth="1"/>
  </cols>
  <sheetData>
    <row r="1" spans="1:8" ht="22.5" customHeight="1" x14ac:dyDescent="0.25">
      <c r="A1" s="20" t="s">
        <v>127</v>
      </c>
      <c r="B1" s="20"/>
      <c r="C1" s="20"/>
      <c r="D1" s="20"/>
      <c r="E1" s="20"/>
      <c r="F1" s="20"/>
      <c r="G1" s="71" t="s">
        <v>158</v>
      </c>
      <c r="H1" s="20"/>
    </row>
    <row r="2" spans="1:8" ht="19.5" customHeight="1" x14ac:dyDescent="0.25">
      <c r="A2" s="20"/>
      <c r="B2" s="20"/>
      <c r="C2" s="20"/>
      <c r="D2" s="20"/>
      <c r="E2" s="20"/>
      <c r="F2" s="20"/>
      <c r="G2" s="71" t="s">
        <v>0</v>
      </c>
      <c r="H2" s="20"/>
    </row>
    <row r="3" spans="1:8" ht="20.25" customHeight="1" x14ac:dyDescent="0.25">
      <c r="A3" s="20"/>
      <c r="B3" s="20"/>
      <c r="C3" s="20"/>
      <c r="D3" s="20"/>
      <c r="E3" s="20"/>
      <c r="F3" s="20"/>
      <c r="G3" s="71" t="s">
        <v>159</v>
      </c>
      <c r="H3" s="20"/>
    </row>
    <row r="4" spans="1:8" ht="18.75" customHeight="1" x14ac:dyDescent="0.25">
      <c r="A4" s="20"/>
      <c r="B4" s="20"/>
      <c r="C4" s="20"/>
      <c r="D4" s="20"/>
      <c r="E4" s="20"/>
      <c r="F4" s="99" t="s">
        <v>160</v>
      </c>
      <c r="G4" s="99"/>
      <c r="H4" s="99"/>
    </row>
    <row r="5" spans="1:8" ht="12" customHeight="1" x14ac:dyDescent="0.25"/>
    <row r="6" spans="1:8" ht="57.75" hidden="1" customHeight="1" x14ac:dyDescent="0.25">
      <c r="A6" s="20"/>
      <c r="B6" s="20"/>
      <c r="C6" s="20"/>
      <c r="D6" s="20"/>
      <c r="E6" s="20"/>
      <c r="F6" s="20"/>
      <c r="G6" s="3"/>
      <c r="H6" s="20"/>
    </row>
    <row r="7" spans="1:8" ht="4.5" customHeight="1" x14ac:dyDescent="0.25"/>
    <row r="8" spans="1:8" ht="12.75" customHeight="1" x14ac:dyDescent="0.25">
      <c r="A8" s="2"/>
      <c r="B8" s="2"/>
      <c r="C8" s="2"/>
      <c r="D8" s="2"/>
      <c r="E8" s="2"/>
      <c r="F8" s="2"/>
      <c r="G8" s="85" t="s">
        <v>179</v>
      </c>
      <c r="H8" s="2"/>
    </row>
    <row r="9" spans="1:8" x14ac:dyDescent="0.25">
      <c r="A9" s="32" t="s">
        <v>1</v>
      </c>
      <c r="B9" s="32"/>
      <c r="C9" s="32"/>
      <c r="D9" s="32"/>
      <c r="E9" s="32"/>
      <c r="F9" s="32"/>
      <c r="G9" s="3"/>
      <c r="H9" s="32"/>
    </row>
    <row r="10" spans="1:8" s="2" customFormat="1" x14ac:dyDescent="0.25">
      <c r="A10" s="32"/>
      <c r="B10" s="117" t="s">
        <v>169</v>
      </c>
      <c r="C10" s="117"/>
      <c r="D10" s="32"/>
      <c r="E10" s="32"/>
      <c r="F10" s="32"/>
      <c r="G10" s="3"/>
      <c r="H10" s="32"/>
    </row>
    <row r="11" spans="1:8" x14ac:dyDescent="0.25">
      <c r="A11" s="32" t="s">
        <v>157</v>
      </c>
      <c r="B11" s="32"/>
      <c r="C11" s="32"/>
      <c r="D11" s="32"/>
      <c r="E11" s="32"/>
      <c r="F11" s="32"/>
      <c r="G11" s="32"/>
      <c r="H11" s="20"/>
    </row>
    <row r="12" spans="1:8" x14ac:dyDescent="0.25">
      <c r="A12" s="20"/>
      <c r="B12" s="20" t="s">
        <v>2</v>
      </c>
      <c r="C12" s="20"/>
      <c r="D12" s="20"/>
      <c r="E12" s="20"/>
      <c r="F12" s="32"/>
      <c r="G12" s="3"/>
      <c r="H12" s="20"/>
    </row>
    <row r="13" spans="1:8" x14ac:dyDescent="0.25">
      <c r="A13" s="11" t="s">
        <v>3</v>
      </c>
      <c r="B13" s="30"/>
      <c r="C13" s="21"/>
      <c r="D13" s="33"/>
      <c r="E13" s="21"/>
      <c r="F13" s="21"/>
      <c r="G13" s="38"/>
      <c r="H13" s="20"/>
    </row>
    <row r="14" spans="1:8" x14ac:dyDescent="0.25">
      <c r="A14" s="11" t="s">
        <v>4</v>
      </c>
      <c r="B14" s="30"/>
      <c r="C14" s="21"/>
      <c r="D14" s="33"/>
      <c r="E14" s="21"/>
      <c r="F14" s="21"/>
      <c r="G14" s="38"/>
      <c r="H14" s="6"/>
    </row>
    <row r="15" spans="1:8" x14ac:dyDescent="0.25">
      <c r="A15" s="11" t="s">
        <v>150</v>
      </c>
      <c r="B15" s="30"/>
      <c r="C15" s="21"/>
      <c r="D15" s="33"/>
      <c r="E15" s="21"/>
      <c r="F15" s="21"/>
      <c r="G15" s="38"/>
      <c r="H15" s="20"/>
    </row>
    <row r="16" spans="1:8" x14ac:dyDescent="0.25">
      <c r="A16" s="34" t="s">
        <v>5</v>
      </c>
      <c r="B16" s="34"/>
      <c r="C16" s="31"/>
      <c r="D16" s="35"/>
      <c r="E16" s="21"/>
      <c r="F16" s="21"/>
      <c r="G16" s="38"/>
      <c r="H16" s="20"/>
    </row>
    <row r="17" spans="1:10" x14ac:dyDescent="0.25">
      <c r="A17" s="11" t="s">
        <v>6</v>
      </c>
      <c r="B17" s="30"/>
      <c r="C17" s="21"/>
      <c r="D17" s="33"/>
      <c r="E17" s="21"/>
      <c r="F17" s="21"/>
      <c r="G17" s="38"/>
      <c r="H17" s="20"/>
    </row>
    <row r="18" spans="1:10" x14ac:dyDescent="0.25">
      <c r="A18" s="11" t="s">
        <v>7</v>
      </c>
      <c r="B18" s="30"/>
      <c r="C18" s="21"/>
      <c r="D18" s="33"/>
      <c r="E18" s="21"/>
      <c r="F18" s="21"/>
      <c r="G18" s="38"/>
      <c r="H18" s="20"/>
      <c r="I18" s="20"/>
      <c r="J18" s="20"/>
    </row>
    <row r="19" spans="1:10" x14ac:dyDescent="0.25">
      <c r="A19" s="72" t="s">
        <v>8</v>
      </c>
      <c r="B19" s="73"/>
      <c r="C19" s="65" t="s">
        <v>9</v>
      </c>
      <c r="D19" s="65"/>
      <c r="E19" s="72"/>
      <c r="F19" s="65" t="s">
        <v>10</v>
      </c>
      <c r="G19" s="65"/>
      <c r="H19" s="20"/>
      <c r="I19" s="20"/>
      <c r="J19" s="20"/>
    </row>
    <row r="20" spans="1:10" x14ac:dyDescent="0.25">
      <c r="A20" s="74" t="s">
        <v>11</v>
      </c>
      <c r="B20" s="75"/>
      <c r="C20" s="68" t="s">
        <v>12</v>
      </c>
      <c r="D20" s="68" t="s">
        <v>13</v>
      </c>
      <c r="E20" s="68" t="s">
        <v>14</v>
      </c>
      <c r="F20" s="68" t="s">
        <v>15</v>
      </c>
      <c r="G20" s="68" t="s">
        <v>16</v>
      </c>
      <c r="H20" s="20"/>
      <c r="I20" s="20"/>
      <c r="J20" s="20"/>
    </row>
    <row r="21" spans="1:10" x14ac:dyDescent="0.25">
      <c r="A21" s="74" t="s">
        <v>17</v>
      </c>
      <c r="B21" s="75" t="s">
        <v>18</v>
      </c>
      <c r="C21" s="68" t="s">
        <v>19</v>
      </c>
      <c r="D21" s="68" t="s">
        <v>20</v>
      </c>
      <c r="E21" s="68" t="s">
        <v>21</v>
      </c>
      <c r="F21" s="68" t="s">
        <v>151</v>
      </c>
      <c r="G21" s="68"/>
      <c r="H21" s="20"/>
      <c r="I21" s="20"/>
      <c r="J21" s="20"/>
    </row>
    <row r="22" spans="1:10" x14ac:dyDescent="0.25">
      <c r="A22" s="74" t="s">
        <v>22</v>
      </c>
      <c r="B22" s="75"/>
      <c r="C22" s="68"/>
      <c r="D22" s="68"/>
      <c r="E22" s="68" t="s">
        <v>151</v>
      </c>
      <c r="F22" s="74"/>
      <c r="G22" s="68"/>
      <c r="H22" s="20"/>
      <c r="I22" s="20"/>
      <c r="J22" s="4"/>
    </row>
    <row r="23" spans="1:10" x14ac:dyDescent="0.25">
      <c r="A23" s="76" t="s">
        <v>23</v>
      </c>
      <c r="B23" s="77"/>
      <c r="C23" s="67"/>
      <c r="D23" s="67"/>
      <c r="E23" s="76"/>
      <c r="F23" s="76"/>
      <c r="G23" s="67"/>
      <c r="H23" s="20"/>
      <c r="I23" s="20"/>
      <c r="J23" s="20"/>
    </row>
    <row r="24" spans="1:10" x14ac:dyDescent="0.25">
      <c r="A24" s="78">
        <v>1</v>
      </c>
      <c r="B24" s="79">
        <v>2</v>
      </c>
      <c r="C24" s="78">
        <v>3</v>
      </c>
      <c r="D24" s="78">
        <v>4</v>
      </c>
      <c r="E24" s="78">
        <v>5</v>
      </c>
      <c r="F24" s="78">
        <v>6</v>
      </c>
      <c r="G24" s="78">
        <v>7</v>
      </c>
      <c r="H24" s="20"/>
      <c r="I24" s="20"/>
      <c r="J24" s="20"/>
    </row>
    <row r="25" spans="1:10" x14ac:dyDescent="0.25">
      <c r="A25" s="11"/>
      <c r="B25" s="39" t="s">
        <v>24</v>
      </c>
      <c r="C25" s="11"/>
      <c r="D25" s="9"/>
      <c r="E25" s="11"/>
      <c r="F25" s="11"/>
      <c r="G25" s="9"/>
      <c r="H25" s="20"/>
      <c r="I25" s="20"/>
      <c r="J25" s="20"/>
    </row>
    <row r="26" spans="1:10" x14ac:dyDescent="0.25">
      <c r="A26" s="5"/>
      <c r="B26" s="73" t="s">
        <v>25</v>
      </c>
      <c r="C26" s="5"/>
      <c r="D26" s="36"/>
      <c r="E26" s="12"/>
      <c r="F26" s="13"/>
      <c r="G26" s="36"/>
      <c r="H26" s="20"/>
      <c r="I26" s="20"/>
      <c r="J26" s="20"/>
    </row>
    <row r="27" spans="1:10" x14ac:dyDescent="0.25">
      <c r="A27" s="8"/>
      <c r="B27" s="77" t="s">
        <v>26</v>
      </c>
      <c r="C27" s="8"/>
      <c r="D27" s="10"/>
      <c r="E27" s="14"/>
      <c r="F27" s="15"/>
      <c r="G27" s="10"/>
      <c r="H27" s="20"/>
      <c r="I27" s="20"/>
      <c r="J27" s="20"/>
    </row>
    <row r="28" spans="1:10" x14ac:dyDescent="0.25">
      <c r="A28" s="16" t="s">
        <v>27</v>
      </c>
      <c r="B28" s="18" t="s">
        <v>28</v>
      </c>
      <c r="C28" s="11" t="s">
        <v>128</v>
      </c>
      <c r="D28" s="9" t="s">
        <v>29</v>
      </c>
      <c r="E28" s="11">
        <v>120</v>
      </c>
      <c r="F28" s="11">
        <f>G28*E28</f>
        <v>2400</v>
      </c>
      <c r="G28" s="9">
        <v>20</v>
      </c>
      <c r="H28" s="20"/>
      <c r="I28" s="20"/>
      <c r="J28" s="20"/>
    </row>
    <row r="29" spans="1:10" x14ac:dyDescent="0.25">
      <c r="A29" s="54">
        <v>22311600</v>
      </c>
      <c r="B29" s="55" t="s">
        <v>30</v>
      </c>
      <c r="C29" s="11" t="s">
        <v>128</v>
      </c>
      <c r="D29" s="57" t="s">
        <v>31</v>
      </c>
      <c r="E29" s="56">
        <v>700</v>
      </c>
      <c r="F29" s="11">
        <f t="shared" ref="F29:F53" si="0">G29*E29</f>
        <v>84000</v>
      </c>
      <c r="G29" s="57">
        <v>120</v>
      </c>
      <c r="H29" s="58"/>
      <c r="I29" s="58"/>
      <c r="J29" s="58"/>
    </row>
    <row r="30" spans="1:10" x14ac:dyDescent="0.25">
      <c r="A30" s="16" t="s">
        <v>32</v>
      </c>
      <c r="B30" s="18" t="s">
        <v>33</v>
      </c>
      <c r="C30" s="11" t="s">
        <v>128</v>
      </c>
      <c r="D30" s="9" t="s">
        <v>31</v>
      </c>
      <c r="E30" s="11">
        <v>400</v>
      </c>
      <c r="F30" s="11">
        <f t="shared" si="0"/>
        <v>12000</v>
      </c>
      <c r="G30" s="9">
        <v>30</v>
      </c>
      <c r="H30" s="20"/>
      <c r="I30" s="20"/>
      <c r="J30" s="20"/>
    </row>
    <row r="31" spans="1:10" x14ac:dyDescent="0.25">
      <c r="A31" s="16" t="s">
        <v>34</v>
      </c>
      <c r="B31" s="18" t="s">
        <v>35</v>
      </c>
      <c r="C31" s="11" t="s">
        <v>128</v>
      </c>
      <c r="D31" s="9" t="s">
        <v>31</v>
      </c>
      <c r="E31" s="11">
        <v>80</v>
      </c>
      <c r="F31" s="11">
        <f t="shared" si="0"/>
        <v>16000</v>
      </c>
      <c r="G31" s="9">
        <v>200</v>
      </c>
      <c r="H31" s="20"/>
      <c r="I31" s="20"/>
      <c r="J31" s="20"/>
    </row>
    <row r="32" spans="1:10" x14ac:dyDescent="0.25">
      <c r="A32" s="16" t="s">
        <v>36</v>
      </c>
      <c r="B32" s="18" t="s">
        <v>37</v>
      </c>
      <c r="C32" s="11" t="s">
        <v>128</v>
      </c>
      <c r="D32" s="9" t="s">
        <v>31</v>
      </c>
      <c r="E32" s="11">
        <v>1000</v>
      </c>
      <c r="F32" s="11">
        <f t="shared" si="0"/>
        <v>5000</v>
      </c>
      <c r="G32" s="9">
        <v>5</v>
      </c>
      <c r="H32" s="20"/>
      <c r="I32" s="20"/>
      <c r="J32" s="20"/>
    </row>
    <row r="33" spans="1:10" x14ac:dyDescent="0.25">
      <c r="A33" s="16">
        <v>39263510</v>
      </c>
      <c r="B33" s="18" t="s">
        <v>38</v>
      </c>
      <c r="C33" s="11" t="s">
        <v>128</v>
      </c>
      <c r="D33" s="9" t="s">
        <v>29</v>
      </c>
      <c r="E33" s="11">
        <v>60</v>
      </c>
      <c r="F33" s="11">
        <f t="shared" si="0"/>
        <v>600</v>
      </c>
      <c r="G33" s="9">
        <v>10</v>
      </c>
      <c r="H33" s="20"/>
      <c r="I33" s="20"/>
      <c r="J33" s="20"/>
    </row>
    <row r="34" spans="1:10" x14ac:dyDescent="0.25">
      <c r="A34" s="16">
        <v>39263520</v>
      </c>
      <c r="B34" s="18" t="s">
        <v>39</v>
      </c>
      <c r="C34" s="11" t="s">
        <v>128</v>
      </c>
      <c r="D34" s="9" t="s">
        <v>29</v>
      </c>
      <c r="E34" s="11">
        <v>80</v>
      </c>
      <c r="F34" s="11">
        <f t="shared" si="0"/>
        <v>800</v>
      </c>
      <c r="G34" s="9">
        <v>10</v>
      </c>
    </row>
    <row r="35" spans="1:10" x14ac:dyDescent="0.25">
      <c r="A35" s="16">
        <v>30197232</v>
      </c>
      <c r="B35" s="18" t="s">
        <v>40</v>
      </c>
      <c r="C35" s="11" t="s">
        <v>128</v>
      </c>
      <c r="D35" s="9" t="s">
        <v>31</v>
      </c>
      <c r="E35" s="11">
        <v>80</v>
      </c>
      <c r="F35" s="11">
        <f t="shared" si="0"/>
        <v>24000</v>
      </c>
      <c r="G35" s="9">
        <v>300</v>
      </c>
    </row>
    <row r="36" spans="1:10" x14ac:dyDescent="0.25">
      <c r="A36" s="16">
        <v>30197233</v>
      </c>
      <c r="B36" s="18" t="s">
        <v>41</v>
      </c>
      <c r="C36" s="11" t="s">
        <v>128</v>
      </c>
      <c r="D36" s="9" t="s">
        <v>31</v>
      </c>
      <c r="E36" s="11">
        <v>80</v>
      </c>
      <c r="F36" s="11">
        <f t="shared" si="0"/>
        <v>8000</v>
      </c>
      <c r="G36" s="9">
        <v>100</v>
      </c>
    </row>
    <row r="37" spans="1:10" x14ac:dyDescent="0.25">
      <c r="A37" s="16">
        <v>30197234</v>
      </c>
      <c r="B37" s="18" t="s">
        <v>42</v>
      </c>
      <c r="C37" s="11" t="s">
        <v>128</v>
      </c>
      <c r="D37" s="9" t="s">
        <v>31</v>
      </c>
      <c r="E37" s="11">
        <v>700</v>
      </c>
      <c r="F37" s="11">
        <f t="shared" si="0"/>
        <v>42000</v>
      </c>
      <c r="G37" s="9">
        <v>60</v>
      </c>
    </row>
    <row r="38" spans="1:10" x14ac:dyDescent="0.25">
      <c r="A38" s="16">
        <v>30199430</v>
      </c>
      <c r="B38" s="18" t="s">
        <v>43</v>
      </c>
      <c r="C38" s="11" t="s">
        <v>128</v>
      </c>
      <c r="D38" s="9" t="s">
        <v>29</v>
      </c>
      <c r="E38" s="11">
        <v>200</v>
      </c>
      <c r="F38" s="11">
        <f t="shared" si="0"/>
        <v>4000</v>
      </c>
      <c r="G38" s="9">
        <v>20</v>
      </c>
    </row>
    <row r="39" spans="1:10" x14ac:dyDescent="0.25">
      <c r="A39" s="16" t="s">
        <v>44</v>
      </c>
      <c r="B39" s="18" t="s">
        <v>45</v>
      </c>
      <c r="C39" s="11" t="s">
        <v>128</v>
      </c>
      <c r="D39" s="9" t="s">
        <v>29</v>
      </c>
      <c r="E39" s="11">
        <v>250</v>
      </c>
      <c r="F39" s="11">
        <f t="shared" si="0"/>
        <v>1250</v>
      </c>
      <c r="G39" s="9">
        <v>5</v>
      </c>
    </row>
    <row r="40" spans="1:10" x14ac:dyDescent="0.25">
      <c r="A40" s="16">
        <v>30141210</v>
      </c>
      <c r="B40" s="18" t="s">
        <v>46</v>
      </c>
      <c r="C40" s="11" t="s">
        <v>128</v>
      </c>
      <c r="D40" s="9" t="s">
        <v>31</v>
      </c>
      <c r="E40" s="11">
        <v>3500</v>
      </c>
      <c r="F40" s="11">
        <f t="shared" si="0"/>
        <v>17500</v>
      </c>
      <c r="G40" s="9">
        <v>5</v>
      </c>
    </row>
    <row r="41" spans="1:10" x14ac:dyDescent="0.25">
      <c r="A41" s="16">
        <v>30192137</v>
      </c>
      <c r="B41" s="18" t="s">
        <v>47</v>
      </c>
      <c r="C41" s="11" t="s">
        <v>128</v>
      </c>
      <c r="D41" s="9" t="s">
        <v>31</v>
      </c>
      <c r="E41" s="11">
        <v>40</v>
      </c>
      <c r="F41" s="11">
        <f t="shared" si="0"/>
        <v>3200</v>
      </c>
      <c r="G41" s="9">
        <v>80</v>
      </c>
    </row>
    <row r="42" spans="1:10" x14ac:dyDescent="0.25">
      <c r="A42" s="16" t="s">
        <v>48</v>
      </c>
      <c r="B42" s="18" t="s">
        <v>49</v>
      </c>
      <c r="C42" s="11" t="s">
        <v>128</v>
      </c>
      <c r="D42" s="9" t="s">
        <v>31</v>
      </c>
      <c r="E42" s="11">
        <v>200</v>
      </c>
      <c r="F42" s="11">
        <f t="shared" si="0"/>
        <v>6000</v>
      </c>
      <c r="G42" s="9">
        <v>30</v>
      </c>
    </row>
    <row r="43" spans="1:10" x14ac:dyDescent="0.25">
      <c r="A43" s="16" t="s">
        <v>50</v>
      </c>
      <c r="B43" s="18" t="s">
        <v>51</v>
      </c>
      <c r="C43" s="11" t="s">
        <v>128</v>
      </c>
      <c r="D43" s="9" t="s">
        <v>31</v>
      </c>
      <c r="E43" s="11">
        <v>50</v>
      </c>
      <c r="F43" s="11">
        <f t="shared" si="0"/>
        <v>750</v>
      </c>
      <c r="G43" s="9">
        <v>15</v>
      </c>
    </row>
    <row r="44" spans="1:10" x14ac:dyDescent="0.25">
      <c r="A44" s="16">
        <v>30192220</v>
      </c>
      <c r="B44" s="18" t="s">
        <v>52</v>
      </c>
      <c r="C44" s="11" t="s">
        <v>128</v>
      </c>
      <c r="D44" s="9" t="s">
        <v>31</v>
      </c>
      <c r="E44" s="11">
        <v>80</v>
      </c>
      <c r="F44" s="11">
        <f t="shared" si="0"/>
        <v>960</v>
      </c>
      <c r="G44" s="9">
        <v>12</v>
      </c>
    </row>
    <row r="45" spans="1:10" x14ac:dyDescent="0.25">
      <c r="A45" s="16">
        <v>30192710</v>
      </c>
      <c r="B45" s="18" t="s">
        <v>53</v>
      </c>
      <c r="C45" s="11" t="s">
        <v>128</v>
      </c>
      <c r="D45" s="9" t="s">
        <v>31</v>
      </c>
      <c r="E45" s="11">
        <v>200</v>
      </c>
      <c r="F45" s="11">
        <f t="shared" si="0"/>
        <v>4800</v>
      </c>
      <c r="G45" s="9">
        <v>24</v>
      </c>
    </row>
    <row r="46" spans="1:10" x14ac:dyDescent="0.25">
      <c r="A46" s="16" t="s">
        <v>54</v>
      </c>
      <c r="B46" s="18" t="s">
        <v>55</v>
      </c>
      <c r="C46" s="11" t="s">
        <v>128</v>
      </c>
      <c r="D46" s="9" t="s">
        <v>31</v>
      </c>
      <c r="E46" s="11">
        <v>1200</v>
      </c>
      <c r="F46" s="11">
        <f t="shared" si="0"/>
        <v>8400</v>
      </c>
      <c r="G46" s="9">
        <v>7</v>
      </c>
    </row>
    <row r="47" spans="1:10" x14ac:dyDescent="0.25">
      <c r="A47" s="16">
        <v>30197111</v>
      </c>
      <c r="B47" s="18" t="s">
        <v>56</v>
      </c>
      <c r="C47" s="11" t="s">
        <v>128</v>
      </c>
      <c r="D47" s="9" t="s">
        <v>29</v>
      </c>
      <c r="E47" s="11">
        <v>100</v>
      </c>
      <c r="F47" s="11">
        <f t="shared" si="0"/>
        <v>5000</v>
      </c>
      <c r="G47" s="9">
        <v>50</v>
      </c>
    </row>
    <row r="48" spans="1:10" x14ac:dyDescent="0.25">
      <c r="A48" s="16" t="s">
        <v>57</v>
      </c>
      <c r="B48" s="18" t="s">
        <v>56</v>
      </c>
      <c r="C48" s="11" t="s">
        <v>128</v>
      </c>
      <c r="D48" s="9" t="s">
        <v>29</v>
      </c>
      <c r="E48" s="11">
        <v>200</v>
      </c>
      <c r="F48" s="11">
        <f t="shared" si="0"/>
        <v>6000</v>
      </c>
      <c r="G48" s="9">
        <v>30</v>
      </c>
    </row>
    <row r="49" spans="1:7" x14ac:dyDescent="0.25">
      <c r="A49" s="16">
        <v>39292500</v>
      </c>
      <c r="B49" s="18" t="s">
        <v>58</v>
      </c>
      <c r="C49" s="11" t="s">
        <v>128</v>
      </c>
      <c r="D49" s="9" t="s">
        <v>31</v>
      </c>
      <c r="E49" s="11">
        <v>100</v>
      </c>
      <c r="F49" s="11">
        <f t="shared" si="0"/>
        <v>1500</v>
      </c>
      <c r="G49" s="9">
        <v>15</v>
      </c>
    </row>
    <row r="50" spans="1:7" x14ac:dyDescent="0.25">
      <c r="A50" s="16">
        <v>30197231</v>
      </c>
      <c r="B50" s="18" t="s">
        <v>59</v>
      </c>
      <c r="C50" s="11" t="s">
        <v>128</v>
      </c>
      <c r="D50" s="9" t="s">
        <v>29</v>
      </c>
      <c r="E50" s="11">
        <v>1100</v>
      </c>
      <c r="F50" s="11">
        <f t="shared" si="0"/>
        <v>33000</v>
      </c>
      <c r="G50" s="9">
        <v>30</v>
      </c>
    </row>
    <row r="51" spans="1:7" x14ac:dyDescent="0.25">
      <c r="A51" s="16">
        <v>39241210</v>
      </c>
      <c r="B51" s="18" t="s">
        <v>60</v>
      </c>
      <c r="C51" s="11" t="s">
        <v>128</v>
      </c>
      <c r="D51" s="9" t="s">
        <v>31</v>
      </c>
      <c r="E51" s="11">
        <v>230</v>
      </c>
      <c r="F51" s="11">
        <f t="shared" si="0"/>
        <v>1840</v>
      </c>
      <c r="G51" s="9">
        <v>8</v>
      </c>
    </row>
    <row r="52" spans="1:7" x14ac:dyDescent="0.25">
      <c r="A52" s="16">
        <v>30197622</v>
      </c>
      <c r="B52" s="18" t="s">
        <v>61</v>
      </c>
      <c r="C52" s="11" t="s">
        <v>128</v>
      </c>
      <c r="D52" s="9" t="s">
        <v>29</v>
      </c>
      <c r="E52" s="11">
        <v>2500</v>
      </c>
      <c r="F52" s="11">
        <f t="shared" si="0"/>
        <v>500000</v>
      </c>
      <c r="G52" s="9">
        <v>200</v>
      </c>
    </row>
    <row r="53" spans="1:7" x14ac:dyDescent="0.25">
      <c r="A53" s="16" t="s">
        <v>62</v>
      </c>
      <c r="B53" s="18" t="s">
        <v>63</v>
      </c>
      <c r="C53" s="11" t="s">
        <v>128</v>
      </c>
      <c r="D53" s="9" t="s">
        <v>31</v>
      </c>
      <c r="E53" s="11">
        <v>220</v>
      </c>
      <c r="F53" s="11">
        <f t="shared" si="0"/>
        <v>11000</v>
      </c>
      <c r="G53" s="9">
        <v>50</v>
      </c>
    </row>
    <row r="54" spans="1:7" x14ac:dyDescent="0.25">
      <c r="A54" s="16"/>
      <c r="B54" s="18"/>
      <c r="C54" s="11"/>
      <c r="D54" s="9"/>
      <c r="E54" s="11"/>
      <c r="F54" s="84"/>
      <c r="G54" s="9"/>
    </row>
    <row r="55" spans="1:7" x14ac:dyDescent="0.25">
      <c r="A55" s="5"/>
      <c r="B55" s="73" t="s">
        <v>64</v>
      </c>
      <c r="C55" s="5"/>
      <c r="D55" s="36"/>
      <c r="E55" s="12"/>
      <c r="F55" s="5"/>
      <c r="G55" s="36"/>
    </row>
    <row r="56" spans="1:7" x14ac:dyDescent="0.25">
      <c r="A56" s="8"/>
      <c r="B56" s="77" t="s">
        <v>65</v>
      </c>
      <c r="C56" s="8"/>
      <c r="D56" s="10"/>
      <c r="E56" s="14"/>
      <c r="F56" s="28"/>
      <c r="G56" s="10"/>
    </row>
    <row r="57" spans="1:7" x14ac:dyDescent="0.25">
      <c r="A57" s="16">
        <v>39836000</v>
      </c>
      <c r="B57" s="18" t="s">
        <v>66</v>
      </c>
      <c r="C57" s="11" t="s">
        <v>128</v>
      </c>
      <c r="D57" s="9" t="s">
        <v>31</v>
      </c>
      <c r="E57" s="11">
        <v>850</v>
      </c>
      <c r="F57" s="29">
        <f>G57*E57</f>
        <v>6800</v>
      </c>
      <c r="G57" s="60">
        <v>8</v>
      </c>
    </row>
    <row r="58" spans="1:7" x14ac:dyDescent="0.25">
      <c r="A58" s="16" t="s">
        <v>67</v>
      </c>
      <c r="B58" s="18" t="s">
        <v>68</v>
      </c>
      <c r="C58" s="11" t="s">
        <v>128</v>
      </c>
      <c r="D58" s="9" t="s">
        <v>31</v>
      </c>
      <c r="E58" s="11">
        <v>300</v>
      </c>
      <c r="F58" s="29">
        <f t="shared" ref="F58:F82" si="1">G58*E58</f>
        <v>18000</v>
      </c>
      <c r="G58" s="60">
        <v>60</v>
      </c>
    </row>
    <row r="59" spans="1:7" x14ac:dyDescent="0.25">
      <c r="A59" s="16">
        <v>39831284</v>
      </c>
      <c r="B59" s="18" t="s">
        <v>69</v>
      </c>
      <c r="C59" s="11" t="s">
        <v>128</v>
      </c>
      <c r="D59" s="9" t="s">
        <v>31</v>
      </c>
      <c r="E59" s="11">
        <v>2000</v>
      </c>
      <c r="F59" s="29">
        <f t="shared" si="1"/>
        <v>16000</v>
      </c>
      <c r="G59" s="60">
        <v>8</v>
      </c>
    </row>
    <row r="60" spans="1:7" s="83" customFormat="1" x14ac:dyDescent="0.25">
      <c r="A60" s="80">
        <v>31521280</v>
      </c>
      <c r="B60" s="40" t="s">
        <v>129</v>
      </c>
      <c r="C60" s="50" t="s">
        <v>128</v>
      </c>
      <c r="D60" s="51" t="s">
        <v>31</v>
      </c>
      <c r="E60" s="50">
        <v>1200</v>
      </c>
      <c r="F60" s="81">
        <f t="shared" si="1"/>
        <v>12000</v>
      </c>
      <c r="G60" s="82">
        <v>10</v>
      </c>
    </row>
    <row r="61" spans="1:7" s="83" customFormat="1" x14ac:dyDescent="0.25">
      <c r="A61" s="80">
        <v>31521280</v>
      </c>
      <c r="B61" s="40" t="s">
        <v>130</v>
      </c>
      <c r="C61" s="50" t="s">
        <v>128</v>
      </c>
      <c r="D61" s="51" t="s">
        <v>31</v>
      </c>
      <c r="E61" s="50">
        <v>1800</v>
      </c>
      <c r="F61" s="81">
        <f t="shared" si="1"/>
        <v>18000</v>
      </c>
      <c r="G61" s="82">
        <v>10</v>
      </c>
    </row>
    <row r="62" spans="1:7" s="83" customFormat="1" x14ac:dyDescent="0.25">
      <c r="A62" s="80">
        <v>31521280</v>
      </c>
      <c r="B62" s="40" t="s">
        <v>131</v>
      </c>
      <c r="C62" s="50" t="s">
        <v>128</v>
      </c>
      <c r="D62" s="51" t="s">
        <v>31</v>
      </c>
      <c r="E62" s="50">
        <v>4500</v>
      </c>
      <c r="F62" s="81">
        <f t="shared" si="1"/>
        <v>54000</v>
      </c>
      <c r="G62" s="82">
        <v>12</v>
      </c>
    </row>
    <row r="63" spans="1:7" s="83" customFormat="1" x14ac:dyDescent="0.25">
      <c r="A63" s="80">
        <v>31521220</v>
      </c>
      <c r="B63" s="40" t="s">
        <v>70</v>
      </c>
      <c r="C63" s="50" t="s">
        <v>128</v>
      </c>
      <c r="D63" s="51" t="s">
        <v>31</v>
      </c>
      <c r="E63" s="50">
        <v>2500</v>
      </c>
      <c r="F63" s="81">
        <f t="shared" si="1"/>
        <v>60000</v>
      </c>
      <c r="G63" s="82">
        <v>24</v>
      </c>
    </row>
    <row r="64" spans="1:7" s="83" customFormat="1" x14ac:dyDescent="0.25">
      <c r="A64" s="80">
        <v>39831246</v>
      </c>
      <c r="B64" s="40" t="s">
        <v>152</v>
      </c>
      <c r="C64" s="50" t="s">
        <v>128</v>
      </c>
      <c r="D64" s="51" t="s">
        <v>31</v>
      </c>
      <c r="E64" s="50">
        <v>400</v>
      </c>
      <c r="F64" s="81">
        <f t="shared" si="1"/>
        <v>8000</v>
      </c>
      <c r="G64" s="82">
        <v>20</v>
      </c>
    </row>
    <row r="65" spans="1:7" s="83" customFormat="1" x14ac:dyDescent="0.25">
      <c r="A65" s="80" t="s">
        <v>71</v>
      </c>
      <c r="B65" s="40" t="s">
        <v>72</v>
      </c>
      <c r="C65" s="50" t="s">
        <v>128</v>
      </c>
      <c r="D65" s="51" t="s">
        <v>31</v>
      </c>
      <c r="E65" s="50">
        <v>500</v>
      </c>
      <c r="F65" s="81">
        <f t="shared" si="1"/>
        <v>10000</v>
      </c>
      <c r="G65" s="82">
        <v>20</v>
      </c>
    </row>
    <row r="66" spans="1:7" s="83" customFormat="1" x14ac:dyDescent="0.25">
      <c r="A66" s="80" t="s">
        <v>73</v>
      </c>
      <c r="B66" s="40" t="s">
        <v>74</v>
      </c>
      <c r="C66" s="50" t="s">
        <v>128</v>
      </c>
      <c r="D66" s="51" t="s">
        <v>31</v>
      </c>
      <c r="E66" s="50">
        <v>400</v>
      </c>
      <c r="F66" s="81">
        <f t="shared" si="1"/>
        <v>1600</v>
      </c>
      <c r="G66" s="82">
        <v>4</v>
      </c>
    </row>
    <row r="67" spans="1:7" s="83" customFormat="1" x14ac:dyDescent="0.25">
      <c r="A67" s="80">
        <v>33761100</v>
      </c>
      <c r="B67" s="40" t="s">
        <v>75</v>
      </c>
      <c r="C67" s="50" t="s">
        <v>128</v>
      </c>
      <c r="D67" s="51" t="s">
        <v>31</v>
      </c>
      <c r="E67" s="50">
        <v>170</v>
      </c>
      <c r="F67" s="81">
        <f t="shared" si="1"/>
        <v>10200</v>
      </c>
      <c r="G67" s="82">
        <v>60</v>
      </c>
    </row>
    <row r="68" spans="1:7" s="83" customFormat="1" x14ac:dyDescent="0.25">
      <c r="A68" s="80" t="s">
        <v>76</v>
      </c>
      <c r="B68" s="40" t="s">
        <v>77</v>
      </c>
      <c r="C68" s="50" t="s">
        <v>128</v>
      </c>
      <c r="D68" s="51" t="s">
        <v>31</v>
      </c>
      <c r="E68" s="50">
        <v>700</v>
      </c>
      <c r="F68" s="81">
        <f t="shared" si="1"/>
        <v>8400</v>
      </c>
      <c r="G68" s="82">
        <v>12</v>
      </c>
    </row>
    <row r="69" spans="1:7" s="83" customFormat="1" x14ac:dyDescent="0.25">
      <c r="A69" s="80">
        <v>39831283</v>
      </c>
      <c r="B69" s="40" t="s">
        <v>78</v>
      </c>
      <c r="C69" s="50" t="s">
        <v>128</v>
      </c>
      <c r="D69" s="51" t="s">
        <v>31</v>
      </c>
      <c r="E69" s="50">
        <v>70</v>
      </c>
      <c r="F69" s="81">
        <f t="shared" si="1"/>
        <v>1680</v>
      </c>
      <c r="G69" s="82">
        <v>24</v>
      </c>
    </row>
    <row r="70" spans="1:7" s="83" customFormat="1" x14ac:dyDescent="0.25">
      <c r="A70" s="80">
        <v>39831282</v>
      </c>
      <c r="B70" s="40" t="s">
        <v>133</v>
      </c>
      <c r="C70" s="50" t="s">
        <v>128</v>
      </c>
      <c r="D70" s="51" t="s">
        <v>31</v>
      </c>
      <c r="E70" s="50">
        <v>100</v>
      </c>
      <c r="F70" s="81">
        <f t="shared" si="1"/>
        <v>3200</v>
      </c>
      <c r="G70" s="82">
        <v>32</v>
      </c>
    </row>
    <row r="71" spans="1:7" s="83" customFormat="1" x14ac:dyDescent="0.25">
      <c r="A71" s="80">
        <v>39831280</v>
      </c>
      <c r="B71" s="40" t="s">
        <v>132</v>
      </c>
      <c r="C71" s="50" t="s">
        <v>128</v>
      </c>
      <c r="D71" s="51" t="s">
        <v>31</v>
      </c>
      <c r="E71" s="50">
        <v>1200</v>
      </c>
      <c r="F71" s="81">
        <f t="shared" si="1"/>
        <v>28800</v>
      </c>
      <c r="G71" s="82">
        <v>24</v>
      </c>
    </row>
    <row r="72" spans="1:7" s="83" customFormat="1" x14ac:dyDescent="0.25">
      <c r="A72" s="80">
        <v>18421140</v>
      </c>
      <c r="B72" s="40" t="s">
        <v>79</v>
      </c>
      <c r="C72" s="50" t="s">
        <v>128</v>
      </c>
      <c r="D72" s="51" t="s">
        <v>80</v>
      </c>
      <c r="E72" s="50">
        <v>500</v>
      </c>
      <c r="F72" s="81">
        <f t="shared" si="1"/>
        <v>12000</v>
      </c>
      <c r="G72" s="82">
        <v>24</v>
      </c>
    </row>
    <row r="73" spans="1:7" s="83" customFormat="1" x14ac:dyDescent="0.25">
      <c r="A73" s="80">
        <v>39831247</v>
      </c>
      <c r="B73" s="40" t="s">
        <v>81</v>
      </c>
      <c r="C73" s="50" t="s">
        <v>128</v>
      </c>
      <c r="D73" s="51" t="s">
        <v>31</v>
      </c>
      <c r="E73" s="50">
        <v>1100</v>
      </c>
      <c r="F73" s="81">
        <f t="shared" si="1"/>
        <v>17600</v>
      </c>
      <c r="G73" s="82">
        <v>16</v>
      </c>
    </row>
    <row r="74" spans="1:7" s="83" customFormat="1" x14ac:dyDescent="0.25">
      <c r="A74" s="80">
        <v>33761400</v>
      </c>
      <c r="B74" s="40" t="s">
        <v>82</v>
      </c>
      <c r="C74" s="50" t="s">
        <v>128</v>
      </c>
      <c r="D74" s="51" t="s">
        <v>29</v>
      </c>
      <c r="E74" s="50">
        <v>350</v>
      </c>
      <c r="F74" s="81">
        <f t="shared" si="1"/>
        <v>8400</v>
      </c>
      <c r="G74" s="82">
        <v>24</v>
      </c>
    </row>
    <row r="75" spans="1:7" x14ac:dyDescent="0.25">
      <c r="A75" s="16">
        <v>39831272</v>
      </c>
      <c r="B75" s="18" t="s">
        <v>83</v>
      </c>
      <c r="C75" s="11" t="s">
        <v>128</v>
      </c>
      <c r="D75" s="9" t="s">
        <v>31</v>
      </c>
      <c r="E75" s="11">
        <v>300</v>
      </c>
      <c r="F75" s="29">
        <f t="shared" si="1"/>
        <v>4800</v>
      </c>
      <c r="G75" s="60">
        <v>16</v>
      </c>
    </row>
    <row r="76" spans="1:7" x14ac:dyDescent="0.25">
      <c r="A76" s="16">
        <v>39812410</v>
      </c>
      <c r="B76" s="18" t="s">
        <v>84</v>
      </c>
      <c r="C76" s="11" t="s">
        <v>128</v>
      </c>
      <c r="D76" s="9" t="s">
        <v>31</v>
      </c>
      <c r="E76" s="11">
        <v>600</v>
      </c>
      <c r="F76" s="29">
        <f t="shared" si="1"/>
        <v>4800</v>
      </c>
      <c r="G76" s="60">
        <v>8</v>
      </c>
    </row>
    <row r="77" spans="1:7" x14ac:dyDescent="0.25">
      <c r="A77" s="16" t="s">
        <v>85</v>
      </c>
      <c r="B77" s="18" t="s">
        <v>86</v>
      </c>
      <c r="C77" s="11" t="s">
        <v>128</v>
      </c>
      <c r="D77" s="9" t="s">
        <v>31</v>
      </c>
      <c r="E77" s="11">
        <v>300</v>
      </c>
      <c r="F77" s="29">
        <f>G77*E77</f>
        <v>12000</v>
      </c>
      <c r="G77" s="60">
        <v>40</v>
      </c>
    </row>
    <row r="78" spans="1:7" s="2" customFormat="1" x14ac:dyDescent="0.25">
      <c r="A78" s="16" t="s">
        <v>154</v>
      </c>
      <c r="B78" s="18" t="s">
        <v>155</v>
      </c>
      <c r="C78" s="11" t="s">
        <v>128</v>
      </c>
      <c r="D78" s="9" t="s">
        <v>31</v>
      </c>
      <c r="E78" s="11">
        <v>3500</v>
      </c>
      <c r="F78" s="29">
        <f t="shared" ref="F78:F79" si="2">G78*E78</f>
        <v>7000</v>
      </c>
      <c r="G78" s="60">
        <v>2</v>
      </c>
    </row>
    <row r="79" spans="1:7" s="2" customFormat="1" x14ac:dyDescent="0.25">
      <c r="A79" s="16" t="s">
        <v>153</v>
      </c>
      <c r="B79" s="18" t="s">
        <v>156</v>
      </c>
      <c r="C79" s="11" t="s">
        <v>128</v>
      </c>
      <c r="D79" s="9" t="s">
        <v>31</v>
      </c>
      <c r="E79" s="11">
        <v>3000</v>
      </c>
      <c r="F79" s="29">
        <f t="shared" si="2"/>
        <v>24000</v>
      </c>
      <c r="G79" s="60">
        <v>8</v>
      </c>
    </row>
    <row r="80" spans="1:7" x14ac:dyDescent="0.25">
      <c r="B80" s="18"/>
      <c r="C80" s="11"/>
      <c r="D80" s="9"/>
      <c r="E80" s="11"/>
      <c r="F80" s="81"/>
      <c r="G80" s="60"/>
    </row>
    <row r="81" spans="1:10" x14ac:dyDescent="0.25">
      <c r="A81" s="16" t="s">
        <v>87</v>
      </c>
      <c r="B81" s="18" t="s">
        <v>88</v>
      </c>
      <c r="C81" s="11" t="s">
        <v>124</v>
      </c>
      <c r="D81" s="9" t="s">
        <v>89</v>
      </c>
      <c r="E81" s="27">
        <v>450</v>
      </c>
      <c r="F81" s="29">
        <f t="shared" si="1"/>
        <v>4725000</v>
      </c>
      <c r="G81" s="9">
        <v>10500</v>
      </c>
    </row>
    <row r="82" spans="1:10" x14ac:dyDescent="0.25">
      <c r="A82" s="16" t="s">
        <v>90</v>
      </c>
      <c r="B82" s="40" t="s">
        <v>91</v>
      </c>
      <c r="C82" s="11" t="s">
        <v>124</v>
      </c>
      <c r="D82" s="9" t="s">
        <v>89</v>
      </c>
      <c r="E82" s="11">
        <v>430</v>
      </c>
      <c r="F82" s="29">
        <f t="shared" si="1"/>
        <v>1505000</v>
      </c>
      <c r="G82" s="9">
        <v>3500</v>
      </c>
    </row>
    <row r="83" spans="1:10" x14ac:dyDescent="0.25">
      <c r="A83" s="16"/>
      <c r="B83" s="40"/>
      <c r="C83" s="11"/>
      <c r="D83" s="9"/>
      <c r="E83" s="11"/>
      <c r="F83" s="29"/>
      <c r="G83" s="9"/>
    </row>
    <row r="84" spans="1:10" x14ac:dyDescent="0.25">
      <c r="A84" s="16" t="s">
        <v>92</v>
      </c>
      <c r="B84" s="18" t="s">
        <v>93</v>
      </c>
      <c r="C84" s="11" t="s">
        <v>128</v>
      </c>
      <c r="D84" s="9" t="s">
        <v>94</v>
      </c>
      <c r="E84" s="27">
        <v>990000</v>
      </c>
      <c r="F84" s="29">
        <v>990000</v>
      </c>
      <c r="G84" s="9">
        <v>1</v>
      </c>
    </row>
    <row r="85" spans="1:10" x14ac:dyDescent="0.25">
      <c r="A85" s="16"/>
      <c r="B85" s="18"/>
      <c r="C85" s="11"/>
      <c r="D85" s="9"/>
      <c r="E85" s="27"/>
      <c r="F85" s="29"/>
      <c r="G85" s="9"/>
      <c r="H85" s="20"/>
      <c r="I85" s="20"/>
      <c r="J85" s="20"/>
    </row>
    <row r="86" spans="1:10" x14ac:dyDescent="0.25">
      <c r="A86" s="16" t="s">
        <v>95</v>
      </c>
      <c r="B86" s="40" t="s">
        <v>96</v>
      </c>
      <c r="C86" s="11" t="s">
        <v>128</v>
      </c>
      <c r="D86" s="9" t="s">
        <v>31</v>
      </c>
      <c r="E86" s="11">
        <v>10000</v>
      </c>
      <c r="F86" s="11">
        <f>G86*E86</f>
        <v>120000</v>
      </c>
      <c r="G86" s="9">
        <v>12</v>
      </c>
      <c r="H86" s="20"/>
      <c r="I86" s="20"/>
      <c r="J86" s="20"/>
    </row>
    <row r="87" spans="1:10" x14ac:dyDescent="0.25">
      <c r="A87" s="16" t="s">
        <v>95</v>
      </c>
      <c r="B87" s="40" t="s">
        <v>97</v>
      </c>
      <c r="C87" s="11" t="s">
        <v>128</v>
      </c>
      <c r="D87" s="9" t="s">
        <v>31</v>
      </c>
      <c r="E87" s="11">
        <v>20000</v>
      </c>
      <c r="F87" s="11">
        <f t="shared" ref="F87:F104" si="3">G87*E87</f>
        <v>100000</v>
      </c>
      <c r="G87" s="9">
        <v>5</v>
      </c>
      <c r="H87" s="20"/>
      <c r="I87" s="20"/>
      <c r="J87" s="20"/>
    </row>
    <row r="88" spans="1:10" x14ac:dyDescent="0.25">
      <c r="A88" s="16" t="s">
        <v>95</v>
      </c>
      <c r="B88" s="18" t="s">
        <v>98</v>
      </c>
      <c r="C88" s="11" t="s">
        <v>128</v>
      </c>
      <c r="D88" s="9" t="s">
        <v>31</v>
      </c>
      <c r="E88" s="27">
        <v>15000</v>
      </c>
      <c r="F88" s="11">
        <f t="shared" si="3"/>
        <v>180000</v>
      </c>
      <c r="G88" s="9">
        <v>12</v>
      </c>
      <c r="H88" s="20"/>
      <c r="I88" s="20"/>
      <c r="J88" s="20"/>
    </row>
    <row r="89" spans="1:10" x14ac:dyDescent="0.25">
      <c r="A89" s="41" t="s">
        <v>99</v>
      </c>
      <c r="B89" s="18" t="s">
        <v>100</v>
      </c>
      <c r="C89" s="11" t="s">
        <v>128</v>
      </c>
      <c r="D89" s="9" t="s">
        <v>94</v>
      </c>
      <c r="E89" s="27">
        <v>450000</v>
      </c>
      <c r="F89" s="11">
        <f t="shared" si="3"/>
        <v>450000</v>
      </c>
      <c r="G89" s="9">
        <v>1</v>
      </c>
      <c r="H89" s="20"/>
      <c r="I89" s="20"/>
      <c r="J89" s="20"/>
    </row>
    <row r="90" spans="1:10" s="2" customFormat="1" x14ac:dyDescent="0.25">
      <c r="A90" s="91" t="s">
        <v>170</v>
      </c>
      <c r="B90" s="92" t="s">
        <v>171</v>
      </c>
      <c r="C90" s="93" t="s">
        <v>128</v>
      </c>
      <c r="D90" s="94" t="s">
        <v>31</v>
      </c>
      <c r="E90" s="95">
        <v>35000</v>
      </c>
      <c r="F90" s="96">
        <f>G90*E90</f>
        <v>350000</v>
      </c>
      <c r="G90" s="94">
        <v>10</v>
      </c>
      <c r="H90" s="20"/>
      <c r="I90" s="20"/>
      <c r="J90" s="20"/>
    </row>
    <row r="91" spans="1:10" s="2" customFormat="1" x14ac:dyDescent="0.25">
      <c r="A91" s="91" t="s">
        <v>170</v>
      </c>
      <c r="B91" s="92" t="s">
        <v>171</v>
      </c>
      <c r="C91" s="93" t="s">
        <v>128</v>
      </c>
      <c r="D91" s="94" t="s">
        <v>31</v>
      </c>
      <c r="E91" s="95">
        <v>50000</v>
      </c>
      <c r="F91" s="96">
        <f>G91*E91</f>
        <v>500000</v>
      </c>
      <c r="G91" s="94">
        <v>10</v>
      </c>
      <c r="H91" s="20"/>
      <c r="I91" s="20"/>
      <c r="J91" s="20"/>
    </row>
    <row r="92" spans="1:10" x14ac:dyDescent="0.25">
      <c r="A92" s="11"/>
      <c r="B92" s="39" t="s">
        <v>101</v>
      </c>
      <c r="C92" s="11"/>
      <c r="D92" s="9"/>
      <c r="E92" s="11"/>
      <c r="F92" s="11"/>
      <c r="G92" s="9"/>
      <c r="H92" s="20"/>
      <c r="I92" s="20"/>
      <c r="J92" s="20"/>
    </row>
    <row r="93" spans="1:10" x14ac:dyDescent="0.25">
      <c r="A93" s="16">
        <v>71311280</v>
      </c>
      <c r="B93" s="18" t="s">
        <v>102</v>
      </c>
      <c r="C93" s="11" t="s">
        <v>128</v>
      </c>
      <c r="D93" s="9" t="s">
        <v>94</v>
      </c>
      <c r="E93" s="11">
        <v>3500000</v>
      </c>
      <c r="F93" s="11">
        <f t="shared" si="3"/>
        <v>3500000</v>
      </c>
      <c r="G93" s="9">
        <v>1</v>
      </c>
      <c r="H93" s="20"/>
      <c r="I93" s="20"/>
      <c r="J93" s="20"/>
    </row>
    <row r="94" spans="1:10" x14ac:dyDescent="0.25">
      <c r="A94" s="16" t="s">
        <v>103</v>
      </c>
      <c r="B94" s="18" t="s">
        <v>104</v>
      </c>
      <c r="C94" s="11" t="s">
        <v>128</v>
      </c>
      <c r="D94" s="9" t="s">
        <v>94</v>
      </c>
      <c r="E94" s="11">
        <v>178000</v>
      </c>
      <c r="F94" s="11">
        <f t="shared" si="3"/>
        <v>178000</v>
      </c>
      <c r="G94" s="9">
        <v>1</v>
      </c>
      <c r="H94" s="20"/>
      <c r="I94" s="20"/>
      <c r="J94" s="3"/>
    </row>
    <row r="95" spans="1:10" x14ac:dyDescent="0.25">
      <c r="A95" s="16">
        <v>64111200</v>
      </c>
      <c r="B95" s="18" t="s">
        <v>105</v>
      </c>
      <c r="C95" s="11" t="s">
        <v>128</v>
      </c>
      <c r="D95" s="9" t="s">
        <v>94</v>
      </c>
      <c r="E95" s="11">
        <v>1000000</v>
      </c>
      <c r="F95" s="11">
        <f t="shared" si="3"/>
        <v>1000000</v>
      </c>
      <c r="G95" s="9">
        <v>1</v>
      </c>
      <c r="H95" s="20"/>
      <c r="I95" s="20"/>
      <c r="J95" s="20"/>
    </row>
    <row r="96" spans="1:10" x14ac:dyDescent="0.25">
      <c r="A96" s="16" t="s">
        <v>106</v>
      </c>
      <c r="B96" s="18" t="s">
        <v>107</v>
      </c>
      <c r="C96" s="11" t="s">
        <v>128</v>
      </c>
      <c r="D96" s="9" t="s">
        <v>94</v>
      </c>
      <c r="E96" s="11">
        <v>113000</v>
      </c>
      <c r="F96" s="11">
        <f t="shared" si="3"/>
        <v>113000</v>
      </c>
      <c r="G96" s="9">
        <v>1</v>
      </c>
      <c r="H96" s="20"/>
      <c r="I96" s="20"/>
      <c r="J96" s="20"/>
    </row>
    <row r="97" spans="1:10" x14ac:dyDescent="0.25">
      <c r="A97" s="16">
        <v>48441300</v>
      </c>
      <c r="B97" s="18" t="s">
        <v>108</v>
      </c>
      <c r="C97" s="11" t="s">
        <v>128</v>
      </c>
      <c r="D97" s="9" t="s">
        <v>94</v>
      </c>
      <c r="E97" s="11">
        <v>200000</v>
      </c>
      <c r="F97" s="11">
        <f t="shared" si="3"/>
        <v>200000</v>
      </c>
      <c r="G97" s="9">
        <v>1</v>
      </c>
      <c r="H97" s="20"/>
      <c r="I97" s="20"/>
      <c r="J97" s="20"/>
    </row>
    <row r="98" spans="1:10" x14ac:dyDescent="0.25">
      <c r="A98" s="16"/>
      <c r="B98" s="18" t="s">
        <v>109</v>
      </c>
      <c r="C98" s="11"/>
      <c r="D98" s="9"/>
      <c r="E98" s="11"/>
      <c r="F98" s="11"/>
      <c r="G98" s="9"/>
      <c r="H98" s="20"/>
      <c r="I98" s="20"/>
      <c r="J98" s="20"/>
    </row>
    <row r="99" spans="1:10" x14ac:dyDescent="0.25">
      <c r="A99" s="16">
        <v>79981100</v>
      </c>
      <c r="B99" s="18" t="s">
        <v>110</v>
      </c>
      <c r="C99" s="11" t="s">
        <v>128</v>
      </c>
      <c r="D99" s="9" t="s">
        <v>94</v>
      </c>
      <c r="E99" s="11">
        <v>400000</v>
      </c>
      <c r="F99" s="11">
        <f t="shared" si="3"/>
        <v>400000</v>
      </c>
      <c r="G99" s="9">
        <v>1</v>
      </c>
      <c r="H99" s="20"/>
      <c r="I99" s="20"/>
      <c r="J99" s="20"/>
    </row>
    <row r="100" spans="1:10" x14ac:dyDescent="0.25">
      <c r="A100" s="105">
        <v>76130000</v>
      </c>
      <c r="B100" s="5" t="s">
        <v>134</v>
      </c>
      <c r="C100" s="109" t="s">
        <v>128</v>
      </c>
      <c r="D100" s="1" t="s">
        <v>94</v>
      </c>
      <c r="E100" s="111">
        <v>700000</v>
      </c>
      <c r="F100" s="111">
        <f t="shared" si="3"/>
        <v>700000</v>
      </c>
      <c r="G100" s="1">
        <v>1</v>
      </c>
      <c r="H100" s="20"/>
      <c r="I100" s="20"/>
      <c r="J100" s="20"/>
    </row>
    <row r="101" spans="1:10" s="2" customFormat="1" x14ac:dyDescent="0.25">
      <c r="A101" s="108"/>
      <c r="B101" s="8" t="s">
        <v>135</v>
      </c>
      <c r="C101" s="110"/>
      <c r="D101" s="98"/>
      <c r="E101" s="112"/>
      <c r="F101" s="112"/>
      <c r="G101" s="98"/>
      <c r="H101" s="20"/>
      <c r="I101" s="20"/>
      <c r="J101" s="20"/>
    </row>
    <row r="102" spans="1:10" x14ac:dyDescent="0.25">
      <c r="A102" s="16" t="s">
        <v>111</v>
      </c>
      <c r="B102" s="18" t="s">
        <v>112</v>
      </c>
      <c r="C102" s="11" t="s">
        <v>128</v>
      </c>
      <c r="D102" s="9" t="s">
        <v>94</v>
      </c>
      <c r="E102" s="11">
        <v>200000</v>
      </c>
      <c r="F102" s="11">
        <f t="shared" si="3"/>
        <v>200000</v>
      </c>
      <c r="G102" s="9">
        <v>1</v>
      </c>
      <c r="H102" s="20"/>
      <c r="I102" s="20"/>
      <c r="J102" s="20"/>
    </row>
    <row r="103" spans="1:10" x14ac:dyDescent="0.25">
      <c r="A103" s="16">
        <v>50111180</v>
      </c>
      <c r="B103" s="18" t="s">
        <v>113</v>
      </c>
      <c r="C103" s="11" t="s">
        <v>128</v>
      </c>
      <c r="D103" s="9" t="s">
        <v>94</v>
      </c>
      <c r="E103" s="11">
        <v>360000</v>
      </c>
      <c r="F103" s="11">
        <f t="shared" si="3"/>
        <v>360000</v>
      </c>
      <c r="G103" s="9">
        <v>1</v>
      </c>
    </row>
    <row r="104" spans="1:10" x14ac:dyDescent="0.25">
      <c r="A104" s="16">
        <v>79631300</v>
      </c>
      <c r="B104" s="18" t="s">
        <v>114</v>
      </c>
      <c r="C104" s="11" t="s">
        <v>128</v>
      </c>
      <c r="D104" s="9" t="s">
        <v>94</v>
      </c>
      <c r="E104" s="11">
        <v>600000</v>
      </c>
      <c r="F104" s="11">
        <f t="shared" si="3"/>
        <v>600000</v>
      </c>
      <c r="G104" s="9">
        <v>1</v>
      </c>
    </row>
    <row r="105" spans="1:10" x14ac:dyDescent="0.25">
      <c r="A105" s="42"/>
      <c r="B105" s="22"/>
      <c r="C105" s="22"/>
      <c r="D105" s="43"/>
      <c r="E105" s="22"/>
      <c r="F105" s="22"/>
      <c r="G105" s="61"/>
    </row>
    <row r="106" spans="1:10" x14ac:dyDescent="0.25">
      <c r="A106" s="44" t="s">
        <v>161</v>
      </c>
      <c r="B106" s="46"/>
      <c r="C106" s="27"/>
      <c r="D106" s="9"/>
      <c r="E106" s="27"/>
      <c r="F106" s="27"/>
      <c r="G106" s="9"/>
    </row>
    <row r="107" spans="1:10" x14ac:dyDescent="0.25">
      <c r="A107" s="27" t="s">
        <v>136</v>
      </c>
      <c r="B107" s="26"/>
      <c r="C107" s="27"/>
      <c r="D107" s="9"/>
      <c r="E107" s="27"/>
      <c r="F107" s="27"/>
      <c r="G107" s="9"/>
    </row>
    <row r="108" spans="1:10" x14ac:dyDescent="0.25">
      <c r="A108" s="11"/>
      <c r="B108" s="39" t="s">
        <v>101</v>
      </c>
      <c r="C108" s="11"/>
      <c r="D108" s="9"/>
      <c r="E108" s="11"/>
      <c r="F108" s="11"/>
      <c r="G108" s="9"/>
    </row>
    <row r="109" spans="1:10" x14ac:dyDescent="0.25">
      <c r="A109" s="19"/>
      <c r="B109" s="47" t="s">
        <v>116</v>
      </c>
      <c r="D109" s="12"/>
      <c r="E109" s="5"/>
      <c r="F109" s="1">
        <f>G110*E110</f>
        <v>54000000</v>
      </c>
      <c r="G109" s="36"/>
    </row>
    <row r="110" spans="1:10" x14ac:dyDescent="0.25">
      <c r="A110" s="106" t="s">
        <v>117</v>
      </c>
      <c r="B110" s="62" t="s">
        <v>137</v>
      </c>
      <c r="C110" s="101" t="s">
        <v>128</v>
      </c>
      <c r="D110" s="101" t="s">
        <v>94</v>
      </c>
      <c r="E110" s="101">
        <v>54000000</v>
      </c>
      <c r="F110" s="101"/>
      <c r="G110" s="101">
        <v>1</v>
      </c>
    </row>
    <row r="111" spans="1:10" x14ac:dyDescent="0.25">
      <c r="A111" s="107"/>
      <c r="B111" s="49" t="s">
        <v>138</v>
      </c>
      <c r="C111" s="101"/>
      <c r="D111" s="101"/>
      <c r="E111" s="101"/>
      <c r="F111" s="101"/>
      <c r="G111" s="101"/>
    </row>
    <row r="112" spans="1:10" x14ac:dyDescent="0.25">
      <c r="A112" s="106"/>
      <c r="B112" s="49" t="s">
        <v>139</v>
      </c>
      <c r="C112" s="37"/>
      <c r="D112" s="37"/>
      <c r="E112" s="7"/>
      <c r="F112" s="7"/>
      <c r="G112" s="37"/>
    </row>
    <row r="113" spans="1:25" x14ac:dyDescent="0.25">
      <c r="A113" s="8"/>
      <c r="B113" s="48" t="s">
        <v>140</v>
      </c>
      <c r="C113" s="10"/>
      <c r="D113" s="10"/>
      <c r="E113" s="8"/>
      <c r="F113" s="8"/>
      <c r="G113" s="10"/>
    </row>
    <row r="114" spans="1:25" x14ac:dyDescent="0.25">
      <c r="A114" s="42"/>
      <c r="B114" s="22"/>
      <c r="C114" s="22"/>
      <c r="D114" s="43"/>
      <c r="E114" s="22"/>
      <c r="F114" s="22"/>
      <c r="G114" s="61"/>
    </row>
    <row r="115" spans="1:25" x14ac:dyDescent="0.25">
      <c r="A115" s="44" t="s">
        <v>115</v>
      </c>
      <c r="B115" s="24"/>
      <c r="C115" s="25"/>
      <c r="D115" s="33"/>
      <c r="E115" s="25"/>
      <c r="F115" s="25"/>
      <c r="G115" s="38"/>
    </row>
    <row r="116" spans="1:25" x14ac:dyDescent="0.25">
      <c r="A116" s="27" t="s">
        <v>162</v>
      </c>
      <c r="B116" s="25"/>
      <c r="C116" s="25"/>
      <c r="D116" s="33"/>
      <c r="E116" s="25"/>
      <c r="F116" s="25"/>
      <c r="G116" s="38"/>
    </row>
    <row r="117" spans="1:25" x14ac:dyDescent="0.25">
      <c r="A117" s="27"/>
      <c r="B117" s="39" t="s">
        <v>24</v>
      </c>
      <c r="C117" s="27"/>
      <c r="D117" s="9"/>
      <c r="E117" s="27"/>
      <c r="F117" s="27"/>
      <c r="G117" s="9"/>
    </row>
    <row r="118" spans="1:25" x14ac:dyDescent="0.25">
      <c r="A118" s="16">
        <v>98390000</v>
      </c>
      <c r="B118" s="18" t="s">
        <v>118</v>
      </c>
      <c r="C118" s="9" t="s">
        <v>128</v>
      </c>
      <c r="D118" s="9" t="s">
        <v>94</v>
      </c>
      <c r="E118" s="11">
        <v>696000</v>
      </c>
      <c r="F118" s="11">
        <f>G118*E118</f>
        <v>696000</v>
      </c>
      <c r="G118" s="9">
        <v>1</v>
      </c>
    </row>
    <row r="119" spans="1:25" x14ac:dyDescent="0.25">
      <c r="A119" s="42"/>
      <c r="B119" s="22"/>
      <c r="C119" s="22"/>
      <c r="D119" s="43"/>
      <c r="E119" s="22"/>
      <c r="F119" s="45"/>
      <c r="G119" s="45"/>
    </row>
    <row r="120" spans="1:25" x14ac:dyDescent="0.25">
      <c r="A120" s="44" t="s">
        <v>119</v>
      </c>
      <c r="B120" s="46"/>
      <c r="C120" s="23"/>
      <c r="D120" s="35"/>
      <c r="E120" s="25"/>
      <c r="F120" s="11"/>
      <c r="G120" s="38"/>
    </row>
    <row r="121" spans="1:25" x14ac:dyDescent="0.25">
      <c r="A121" s="27" t="s">
        <v>120</v>
      </c>
      <c r="B121" s="25"/>
      <c r="C121" s="25"/>
      <c r="D121" s="33"/>
      <c r="E121" s="25"/>
      <c r="F121" s="11"/>
      <c r="G121" s="38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</row>
    <row r="122" spans="1:25" x14ac:dyDescent="0.25">
      <c r="A122" s="27"/>
      <c r="B122" s="39" t="s">
        <v>101</v>
      </c>
      <c r="C122" s="27"/>
      <c r="D122" s="9"/>
      <c r="E122" s="27"/>
      <c r="F122" s="11"/>
      <c r="G122" s="9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</row>
    <row r="123" spans="1:25" x14ac:dyDescent="0.25">
      <c r="A123" s="16">
        <v>50231100</v>
      </c>
      <c r="B123" s="18" t="s">
        <v>121</v>
      </c>
      <c r="C123" s="9" t="s">
        <v>128</v>
      </c>
      <c r="D123" s="9" t="s">
        <v>94</v>
      </c>
      <c r="E123" s="11">
        <v>5800000</v>
      </c>
      <c r="F123" s="11">
        <f t="shared" ref="F123:F124" si="4">G123*E123</f>
        <v>5800000</v>
      </c>
      <c r="G123" s="9">
        <v>1</v>
      </c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</row>
    <row r="124" spans="1:25" x14ac:dyDescent="0.25">
      <c r="A124" s="16" t="s">
        <v>122</v>
      </c>
      <c r="B124" s="18" t="s">
        <v>123</v>
      </c>
      <c r="C124" s="9" t="s">
        <v>128</v>
      </c>
      <c r="D124" s="9" t="s">
        <v>94</v>
      </c>
      <c r="E124" s="11">
        <v>11000000</v>
      </c>
      <c r="F124" s="11">
        <f t="shared" si="4"/>
        <v>11000000</v>
      </c>
      <c r="G124" s="9">
        <v>1</v>
      </c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</row>
    <row r="125" spans="1:25" x14ac:dyDescent="0.25">
      <c r="A125" s="42"/>
      <c r="B125" s="22"/>
      <c r="C125" s="22"/>
      <c r="D125" s="43"/>
      <c r="E125" s="22"/>
      <c r="F125" s="61"/>
      <c r="G125" s="61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</row>
    <row r="126" spans="1:25" x14ac:dyDescent="0.25">
      <c r="A126" s="44" t="s">
        <v>146</v>
      </c>
      <c r="B126" s="24"/>
      <c r="C126" s="25"/>
      <c r="D126" s="33"/>
      <c r="E126" s="25"/>
      <c r="F126" s="11"/>
      <c r="G126" s="38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</row>
    <row r="127" spans="1:25" x14ac:dyDescent="0.25">
      <c r="A127" s="12" t="s">
        <v>141</v>
      </c>
      <c r="B127" s="52"/>
      <c r="C127" s="52"/>
      <c r="D127" s="53"/>
      <c r="E127" s="52"/>
      <c r="F127" s="11"/>
      <c r="G127" s="36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</row>
    <row r="128" spans="1:25" x14ac:dyDescent="0.25">
      <c r="A128" s="11"/>
      <c r="B128" s="39" t="s">
        <v>24</v>
      </c>
      <c r="C128" s="50"/>
      <c r="D128" s="9"/>
      <c r="E128" s="11"/>
      <c r="F128" s="11"/>
      <c r="G128" s="9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</row>
    <row r="129" spans="1:25" x14ac:dyDescent="0.25">
      <c r="A129" s="105" t="s">
        <v>125</v>
      </c>
      <c r="B129" s="12" t="s">
        <v>142</v>
      </c>
      <c r="C129" s="1" t="s">
        <v>128</v>
      </c>
      <c r="D129" s="1" t="s">
        <v>94</v>
      </c>
      <c r="E129" s="100">
        <v>960000</v>
      </c>
      <c r="F129" s="1">
        <f>G129*E129</f>
        <v>960000</v>
      </c>
      <c r="G129" s="1">
        <v>1</v>
      </c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x14ac:dyDescent="0.25">
      <c r="A130" s="106"/>
      <c r="B130" s="63" t="s">
        <v>144</v>
      </c>
      <c r="C130" s="101"/>
      <c r="D130" s="101"/>
      <c r="E130" s="101"/>
      <c r="F130" s="101"/>
      <c r="G130" s="101"/>
    </row>
    <row r="131" spans="1:25" s="2" customFormat="1" x14ac:dyDescent="0.25">
      <c r="A131" s="64"/>
      <c r="B131" s="63" t="s">
        <v>143</v>
      </c>
      <c r="C131" s="14"/>
      <c r="D131" s="14"/>
      <c r="E131" s="14"/>
      <c r="F131" s="14"/>
      <c r="G131" s="14"/>
    </row>
    <row r="132" spans="1:25" x14ac:dyDescent="0.25">
      <c r="A132" s="105">
        <v>39280000</v>
      </c>
      <c r="B132" s="12" t="s">
        <v>163</v>
      </c>
      <c r="C132" s="1" t="s">
        <v>124</v>
      </c>
      <c r="D132" s="1" t="s">
        <v>94</v>
      </c>
      <c r="E132" s="1">
        <v>1500000</v>
      </c>
      <c r="F132" s="1">
        <f>G132*E132</f>
        <v>1500000</v>
      </c>
      <c r="G132" s="1">
        <v>1</v>
      </c>
    </row>
    <row r="133" spans="1:25" s="2" customFormat="1" x14ac:dyDescent="0.25">
      <c r="A133" s="118"/>
      <c r="B133" s="63" t="s">
        <v>164</v>
      </c>
      <c r="C133" s="98"/>
      <c r="D133" s="98"/>
      <c r="E133" s="98"/>
      <c r="F133" s="98"/>
      <c r="G133" s="98"/>
    </row>
    <row r="134" spans="1:25" x14ac:dyDescent="0.25">
      <c r="A134" s="30"/>
      <c r="B134" s="86" t="s">
        <v>101</v>
      </c>
      <c r="C134" s="18"/>
      <c r="D134" s="9"/>
      <c r="E134" s="11"/>
      <c r="F134" s="11"/>
      <c r="G134" s="9"/>
    </row>
    <row r="135" spans="1:25" x14ac:dyDescent="0.25">
      <c r="A135" s="17">
        <v>92300000</v>
      </c>
      <c r="B135" s="18" t="s">
        <v>126</v>
      </c>
      <c r="C135" s="9" t="s">
        <v>124</v>
      </c>
      <c r="D135" s="9" t="s">
        <v>94</v>
      </c>
      <c r="E135" s="11">
        <v>2000000</v>
      </c>
      <c r="F135" s="11">
        <f>G135*E135</f>
        <v>2000000</v>
      </c>
      <c r="G135" s="9">
        <v>1</v>
      </c>
    </row>
    <row r="136" spans="1:25" s="2" customFormat="1" x14ac:dyDescent="0.25">
      <c r="A136" s="66" t="s">
        <v>147</v>
      </c>
      <c r="B136" s="25"/>
      <c r="C136" s="33"/>
      <c r="D136" s="33"/>
      <c r="E136" s="21"/>
      <c r="F136" s="21"/>
      <c r="G136" s="38"/>
    </row>
    <row r="137" spans="1:25" x14ac:dyDescent="0.25">
      <c r="A137" s="102" t="s">
        <v>145</v>
      </c>
      <c r="B137" s="103"/>
      <c r="C137" s="103"/>
      <c r="D137" s="103"/>
      <c r="E137" s="103"/>
      <c r="F137" s="103"/>
      <c r="G137" s="104"/>
    </row>
    <row r="138" spans="1:25" s="2" customFormat="1" x14ac:dyDescent="0.25">
      <c r="A138" s="16"/>
      <c r="B138" s="39" t="s">
        <v>101</v>
      </c>
      <c r="C138" s="50"/>
      <c r="D138" s="9"/>
      <c r="E138" s="11"/>
      <c r="F138" s="11"/>
      <c r="G138" s="9"/>
    </row>
    <row r="139" spans="1:25" s="2" customFormat="1" x14ac:dyDescent="0.25">
      <c r="A139" s="1">
        <v>37400000</v>
      </c>
      <c r="B139" s="12" t="s">
        <v>148</v>
      </c>
      <c r="C139" s="69"/>
      <c r="D139" s="1" t="s">
        <v>94</v>
      </c>
      <c r="E139" s="100">
        <v>950000</v>
      </c>
      <c r="F139" s="1">
        <f>G139*E139</f>
        <v>950000</v>
      </c>
      <c r="G139" s="1">
        <v>1</v>
      </c>
    </row>
    <row r="140" spans="1:25" s="2" customFormat="1" x14ac:dyDescent="0.25">
      <c r="A140" s="98"/>
      <c r="B140" s="14" t="s">
        <v>149</v>
      </c>
      <c r="C140" s="70" t="s">
        <v>128</v>
      </c>
      <c r="D140" s="98"/>
      <c r="E140" s="98"/>
      <c r="F140" s="98"/>
      <c r="G140" s="98"/>
    </row>
    <row r="141" spans="1:25" s="2" customFormat="1" x14ac:dyDescent="0.25">
      <c r="A141" s="9"/>
      <c r="B141" s="27"/>
      <c r="C141" s="87"/>
      <c r="D141" s="9"/>
      <c r="E141" s="9"/>
      <c r="F141" s="9"/>
      <c r="G141" s="9"/>
    </row>
    <row r="142" spans="1:25" s="2" customFormat="1" x14ac:dyDescent="0.25">
      <c r="A142" s="113" t="s">
        <v>165</v>
      </c>
      <c r="B142" s="114"/>
      <c r="C142" s="114"/>
      <c r="D142" s="114"/>
      <c r="E142" s="114"/>
      <c r="F142" s="114"/>
      <c r="G142" s="115"/>
    </row>
    <row r="143" spans="1:25" x14ac:dyDescent="0.25">
      <c r="A143" s="116" t="s">
        <v>166</v>
      </c>
      <c r="B143" s="114"/>
      <c r="C143" s="114"/>
      <c r="D143" s="114"/>
      <c r="E143" s="114"/>
      <c r="F143" s="114"/>
      <c r="G143" s="115"/>
    </row>
    <row r="144" spans="1:25" x14ac:dyDescent="0.25">
      <c r="A144" s="97"/>
      <c r="B144" s="86" t="s">
        <v>167</v>
      </c>
      <c r="C144" s="11"/>
      <c r="D144" s="9"/>
      <c r="E144" s="11"/>
      <c r="F144" s="11"/>
      <c r="G144" s="9"/>
    </row>
    <row r="145" spans="1:7" s="2" customFormat="1" x14ac:dyDescent="0.25">
      <c r="A145" s="93">
        <v>45231215</v>
      </c>
      <c r="B145" s="125" t="s">
        <v>168</v>
      </c>
      <c r="C145" s="94" t="s">
        <v>124</v>
      </c>
      <c r="D145" s="94" t="s">
        <v>31</v>
      </c>
      <c r="E145" s="124">
        <v>770820</v>
      </c>
      <c r="F145" s="94">
        <f>E145*G145</f>
        <v>7708200</v>
      </c>
      <c r="G145" s="94">
        <v>10</v>
      </c>
    </row>
    <row r="146" spans="1:7" s="2" customFormat="1" x14ac:dyDescent="0.25">
      <c r="A146" s="132" t="s">
        <v>172</v>
      </c>
      <c r="B146" s="122" t="s">
        <v>173</v>
      </c>
      <c r="C146" s="119" t="s">
        <v>124</v>
      </c>
      <c r="D146" s="119" t="s">
        <v>94</v>
      </c>
      <c r="E146" s="127">
        <v>37727243</v>
      </c>
      <c r="F146" s="127">
        <v>37727243</v>
      </c>
      <c r="G146" s="119">
        <v>1</v>
      </c>
    </row>
    <row r="147" spans="1:7" s="2" customFormat="1" x14ac:dyDescent="0.25">
      <c r="A147" s="133"/>
      <c r="B147" s="123" t="s">
        <v>174</v>
      </c>
      <c r="C147" s="120"/>
      <c r="D147" s="120"/>
      <c r="E147" s="128"/>
      <c r="F147" s="128"/>
      <c r="G147" s="120"/>
    </row>
    <row r="148" spans="1:7" s="2" customFormat="1" x14ac:dyDescent="0.25">
      <c r="A148" s="141" t="s">
        <v>180</v>
      </c>
      <c r="B148" s="142"/>
      <c r="C148" s="142"/>
      <c r="D148" s="142"/>
      <c r="E148" s="142"/>
      <c r="F148" s="142"/>
      <c r="G148" s="143"/>
    </row>
    <row r="149" spans="1:7" s="2" customFormat="1" x14ac:dyDescent="0.25">
      <c r="A149" s="116" t="s">
        <v>184</v>
      </c>
      <c r="B149" s="114"/>
      <c r="C149" s="114"/>
      <c r="D149" s="114"/>
      <c r="E149" s="114"/>
      <c r="F149" s="114"/>
      <c r="G149" s="115"/>
    </row>
    <row r="150" spans="1:7" s="2" customFormat="1" x14ac:dyDescent="0.25">
      <c r="A150" s="90"/>
      <c r="B150" s="144" t="s">
        <v>181</v>
      </c>
      <c r="C150" s="88"/>
      <c r="D150" s="88"/>
      <c r="E150" s="88"/>
      <c r="F150" s="88"/>
      <c r="G150" s="89"/>
    </row>
    <row r="151" spans="1:7" ht="25.5" customHeight="1" x14ac:dyDescent="0.25">
      <c r="A151" s="134" t="s">
        <v>172</v>
      </c>
      <c r="B151" s="121" t="s">
        <v>175</v>
      </c>
      <c r="C151" s="45" t="s">
        <v>124</v>
      </c>
      <c r="D151" s="45" t="s">
        <v>94</v>
      </c>
      <c r="E151" s="45">
        <v>35994928</v>
      </c>
      <c r="F151" s="45">
        <f>E151</f>
        <v>35994928</v>
      </c>
      <c r="G151" s="45">
        <v>1</v>
      </c>
    </row>
    <row r="152" spans="1:7" s="2" customFormat="1" ht="17.25" customHeight="1" x14ac:dyDescent="0.25">
      <c r="A152" s="141" t="s">
        <v>182</v>
      </c>
      <c r="B152" s="142"/>
      <c r="C152" s="142"/>
      <c r="D152" s="142"/>
      <c r="E152" s="142"/>
      <c r="F152" s="142"/>
      <c r="G152" s="143"/>
    </row>
    <row r="153" spans="1:7" s="2" customFormat="1" ht="12" customHeight="1" x14ac:dyDescent="0.25">
      <c r="A153" s="138" t="s">
        <v>183</v>
      </c>
      <c r="B153" s="139"/>
      <c r="C153" s="139"/>
      <c r="D153" s="139"/>
      <c r="E153" s="139"/>
      <c r="F153" s="139"/>
      <c r="G153" s="140"/>
    </row>
    <row r="154" spans="1:7" s="2" customFormat="1" ht="13.5" customHeight="1" x14ac:dyDescent="0.25">
      <c r="A154" s="145"/>
      <c r="B154" s="144" t="s">
        <v>181</v>
      </c>
      <c r="C154" s="146"/>
      <c r="D154" s="146"/>
      <c r="E154" s="146"/>
      <c r="F154" s="146"/>
      <c r="G154" s="147"/>
    </row>
    <row r="155" spans="1:7" x14ac:dyDescent="0.25">
      <c r="A155" s="135" t="s">
        <v>172</v>
      </c>
      <c r="B155" s="122" t="s">
        <v>176</v>
      </c>
      <c r="C155" s="129"/>
      <c r="D155" s="129"/>
      <c r="E155" s="129"/>
      <c r="F155" s="129"/>
      <c r="G155" s="129"/>
    </row>
    <row r="156" spans="1:7" x14ac:dyDescent="0.25">
      <c r="A156" s="136"/>
      <c r="B156" s="122" t="s">
        <v>177</v>
      </c>
      <c r="C156" s="130" t="s">
        <v>124</v>
      </c>
      <c r="D156" s="130" t="s">
        <v>94</v>
      </c>
      <c r="E156" s="130">
        <v>39775520</v>
      </c>
      <c r="F156" s="130">
        <f>E156</f>
        <v>39775520</v>
      </c>
      <c r="G156" s="130">
        <v>1</v>
      </c>
    </row>
    <row r="157" spans="1:7" x14ac:dyDescent="0.25">
      <c r="A157" s="137"/>
      <c r="B157" s="126" t="s">
        <v>178</v>
      </c>
      <c r="C157" s="131"/>
      <c r="D157" s="131"/>
      <c r="E157" s="131"/>
      <c r="F157" s="131"/>
      <c r="G157" s="131"/>
    </row>
  </sheetData>
  <mergeCells count="50">
    <mergeCell ref="A148:G148"/>
    <mergeCell ref="A149:G149"/>
    <mergeCell ref="A152:G152"/>
    <mergeCell ref="A153:G153"/>
    <mergeCell ref="A155:A157"/>
    <mergeCell ref="C156:C157"/>
    <mergeCell ref="D156:D157"/>
    <mergeCell ref="E156:E157"/>
    <mergeCell ref="F156:F157"/>
    <mergeCell ref="G156:G157"/>
    <mergeCell ref="A146:A147"/>
    <mergeCell ref="F146:F147"/>
    <mergeCell ref="C146:C147"/>
    <mergeCell ref="D146:D147"/>
    <mergeCell ref="E146:E147"/>
    <mergeCell ref="G146:G147"/>
    <mergeCell ref="A142:G142"/>
    <mergeCell ref="A143:G143"/>
    <mergeCell ref="B10:C10"/>
    <mergeCell ref="C110:C111"/>
    <mergeCell ref="G129:G130"/>
    <mergeCell ref="C129:C130"/>
    <mergeCell ref="D129:D130"/>
    <mergeCell ref="F100:F101"/>
    <mergeCell ref="D110:D111"/>
    <mergeCell ref="E110:E111"/>
    <mergeCell ref="F109:F111"/>
    <mergeCell ref="G110:G111"/>
    <mergeCell ref="G132:G133"/>
    <mergeCell ref="A132:A133"/>
    <mergeCell ref="C132:C133"/>
    <mergeCell ref="D132:D133"/>
    <mergeCell ref="A129:A130"/>
    <mergeCell ref="G100:G101"/>
    <mergeCell ref="A110:A112"/>
    <mergeCell ref="A100:A101"/>
    <mergeCell ref="C100:C101"/>
    <mergeCell ref="D100:D101"/>
    <mergeCell ref="E100:E101"/>
    <mergeCell ref="A137:G137"/>
    <mergeCell ref="D139:D140"/>
    <mergeCell ref="E139:E140"/>
    <mergeCell ref="F139:F140"/>
    <mergeCell ref="G139:G140"/>
    <mergeCell ref="A139:A140"/>
    <mergeCell ref="E132:E133"/>
    <mergeCell ref="F132:F133"/>
    <mergeCell ref="F4:H4"/>
    <mergeCell ref="E129:E130"/>
    <mergeCell ref="F129:F130"/>
  </mergeCells>
  <pageMargins left="0.70866141732283472" right="0.31496062992125984" top="0.3937007874015748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STFC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2018-04-16T11:19:12Z</cp:lastPrinted>
  <dcterms:created xsi:type="dcterms:W3CDTF">2018-01-10T11:04:23Z</dcterms:created>
  <dcterms:modified xsi:type="dcterms:W3CDTF">2018-04-16T12:18:29Z</dcterms:modified>
</cp:coreProperties>
</file>