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45" windowWidth="19440" windowHeight="799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G29" i="1" l="1"/>
  <c r="G28" i="1" l="1"/>
  <c r="G24" i="1" l="1"/>
  <c r="G25" i="1" s="1"/>
  <c r="G30" i="1"/>
</calcChain>
</file>

<file path=xl/sharedStrings.xml><?xml version="1.0" encoding="utf-8"?>
<sst xmlns="http://schemas.openxmlformats.org/spreadsheetml/2006/main" count="31" uniqueCount="27">
  <si>
    <t xml:space="preserve">         ՀՀ կառավարության 2017  թվականի</t>
  </si>
  <si>
    <t>ապրիլի 13 -ի N 390 - Ն  որոշման</t>
  </si>
  <si>
    <t xml:space="preserve">Հաստատում եմ՝ </t>
  </si>
  <si>
    <t xml:space="preserve">ԳՆՈՒՄՆԵՐԻ    ՊԼԱՆ </t>
  </si>
  <si>
    <t>Գնման  առարկայի</t>
  </si>
  <si>
    <t>Անվանումը</t>
  </si>
  <si>
    <t>Գնման  ձև(ընթացակարգ)</t>
  </si>
  <si>
    <t>Չափման  միավորը</t>
  </si>
  <si>
    <t>Միավորի գինը</t>
  </si>
  <si>
    <t>Քանակը</t>
  </si>
  <si>
    <t>Գումարը (հազ.դրամ)</t>
  </si>
  <si>
    <t>Ընդամենը</t>
  </si>
  <si>
    <t>Պատվիրատուն`</t>
  </si>
  <si>
    <t>Ծառայություն</t>
  </si>
  <si>
    <t>Ծրագրի անվ.՝ 1056 միջոցառում՝  «11001.Կինոնկարների արտադրություն»</t>
  </si>
  <si>
    <t>Միջանցիկ կոդը`ըստ CPV դասակարգման</t>
  </si>
  <si>
    <t>դրամ</t>
  </si>
  <si>
    <t>Ապրանք</t>
  </si>
  <si>
    <t>Համակարգիչների պարագաներ</t>
  </si>
  <si>
    <t>ՄԱ</t>
  </si>
  <si>
    <t>Համակարգչային տեխնիկայի վարձակալություն</t>
  </si>
  <si>
    <t xml:space="preserve">    «Վարդազարյան Ստուդիո » ՍՊԸ   տնօրեն</t>
  </si>
  <si>
    <t>Ա. Վարդազարյանն</t>
  </si>
  <si>
    <t xml:space="preserve">  01.12.2020թ</t>
  </si>
  <si>
    <t xml:space="preserve"> «Տերտերյանի երազը»  անիմացիոն ֆիլմի  2020 թվականի</t>
  </si>
  <si>
    <t xml:space="preserve">դրամ </t>
  </si>
  <si>
    <t>Երաժշտական  ստուդիայի վարձակալություն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</si>
</sst>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3">
    <font>
      <sz val="11"/>
      <color theme="1"/>
      <name val="Calibri"/>
      <family val="2"/>
      <scheme val="minor"/>
    </font>
    <font>
      <sz val="12"/>
      <color indexed="8"/>
      <name val="Sylfaen"/>
      <family val="1"/>
      <charset val="204"/>
    </font>
    <font>
      <sz val="11"/>
      <color indexed="8"/>
      <name val="GHEA Mariam"/>
    </font>
    <font>
      <sz val="11"/>
      <color indexed="8"/>
      <name val="Sylfaen"/>
      <family val="1"/>
      <charset val="204"/>
    </font>
    <font>
      <b/>
      <sz val="12"/>
      <color indexed="8"/>
      <name val="Sylfaen"/>
      <family val="1"/>
      <charset val="204"/>
    </font>
    <font>
      <sz val="11"/>
      <color indexed="8"/>
      <name val="Calibri"/>
      <family val="2"/>
      <charset val="1"/>
    </font>
    <font>
      <sz val="10"/>
      <color indexed="8"/>
      <name val="Sylfaen"/>
      <family val="1"/>
      <charset val="204"/>
    </font>
    <font>
      <sz val="12"/>
      <name val="Sylfaen"/>
      <family val="1"/>
      <charset val="204"/>
    </font>
    <font>
      <sz val="10"/>
      <name val="Arial"/>
      <family val="2"/>
    </font>
    <font>
      <sz val="10"/>
      <name val="Calibri"/>
      <family val="2"/>
    </font>
    <font>
      <b/>
      <sz val="12"/>
      <name val="Arial LatArm"/>
      <family val="2"/>
    </font>
    <font>
      <b/>
      <sz val="12"/>
      <color indexed="8"/>
      <name val="Sylfaen"/>
      <family val="1"/>
    </font>
    <font>
      <sz val="10"/>
      <color theme="1"/>
      <name val="Times Armeni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</fills>
  <borders count="4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5" fillId="0" borderId="0"/>
    <xf numFmtId="0" fontId="8" fillId="0" borderId="0"/>
    <xf numFmtId="0" fontId="8" fillId="0" borderId="0"/>
    <xf numFmtId="0" fontId="8" fillId="0" borderId="0"/>
    <xf numFmtId="0" fontId="8" fillId="0" borderId="0"/>
  </cellStyleXfs>
  <cellXfs count="46">
    <xf numFmtId="0" fontId="0" fillId="0" borderId="0" xfId="0"/>
    <xf numFmtId="0" fontId="1" fillId="0" borderId="0" xfId="0" applyFont="1" applyAlignment="1">
      <alignment horizontal="right"/>
    </xf>
    <xf numFmtId="0" fontId="1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right"/>
    </xf>
    <xf numFmtId="0" fontId="3" fillId="0" borderId="0" xfId="0" applyFont="1"/>
    <xf numFmtId="0" fontId="4" fillId="0" borderId="0" xfId="0" applyFont="1" applyAlignment="1"/>
    <xf numFmtId="0" fontId="1" fillId="0" borderId="0" xfId="1" applyFont="1" applyAlignment="1">
      <alignment horizontal="right"/>
    </xf>
    <xf numFmtId="0" fontId="4" fillId="0" borderId="0" xfId="1" applyFont="1" applyBorder="1" applyAlignment="1">
      <alignment horizontal="left"/>
    </xf>
    <xf numFmtId="0" fontId="4" fillId="0" borderId="0" xfId="1" applyFont="1" applyBorder="1" applyAlignment="1">
      <alignment horizontal="right"/>
    </xf>
    <xf numFmtId="0" fontId="1" fillId="0" borderId="2" xfId="1" applyFont="1" applyBorder="1" applyAlignment="1">
      <alignment horizontal="left"/>
    </xf>
    <xf numFmtId="0" fontId="1" fillId="0" borderId="2" xfId="1" applyFont="1" applyBorder="1" applyAlignment="1">
      <alignment horizontal="center"/>
    </xf>
    <xf numFmtId="0" fontId="1" fillId="0" borderId="2" xfId="1" applyFont="1" applyBorder="1" applyAlignment="1"/>
    <xf numFmtId="0" fontId="1" fillId="0" borderId="2" xfId="1" applyFont="1" applyBorder="1" applyAlignment="1">
      <alignment horizontal="right"/>
    </xf>
    <xf numFmtId="0" fontId="1" fillId="0" borderId="2" xfId="1" applyFont="1" applyBorder="1"/>
    <xf numFmtId="0" fontId="6" fillId="0" borderId="3" xfId="1" applyFont="1" applyBorder="1" applyAlignment="1">
      <alignment horizontal="right" wrapText="1"/>
    </xf>
    <xf numFmtId="0" fontId="6" fillId="0" borderId="3" xfId="1" applyFont="1" applyBorder="1" applyAlignment="1">
      <alignment horizontal="left" vertical="center"/>
    </xf>
    <xf numFmtId="0" fontId="6" fillId="0" borderId="3" xfId="1" applyFont="1" applyBorder="1" applyAlignment="1">
      <alignment horizontal="left" vertical="center" wrapText="1"/>
    </xf>
    <xf numFmtId="0" fontId="6" fillId="0" borderId="3" xfId="1" applyFont="1" applyBorder="1" applyAlignment="1">
      <alignment horizontal="right" vertical="center" wrapText="1"/>
    </xf>
    <xf numFmtId="0" fontId="6" fillId="0" borderId="3" xfId="1" applyFont="1" applyBorder="1" applyAlignment="1">
      <alignment horizontal="right" vertical="center"/>
    </xf>
    <xf numFmtId="0" fontId="1" fillId="0" borderId="3" xfId="1" applyFont="1" applyBorder="1" applyAlignment="1">
      <alignment horizontal="right"/>
    </xf>
    <xf numFmtId="0" fontId="1" fillId="0" borderId="3" xfId="1" applyFont="1" applyBorder="1" applyAlignment="1">
      <alignment horizontal="center" vertical="top"/>
    </xf>
    <xf numFmtId="0" fontId="1" fillId="0" borderId="3" xfId="1" applyFont="1" applyBorder="1" applyAlignment="1">
      <alignment horizontal="right" vertical="top"/>
    </xf>
    <xf numFmtId="0" fontId="4" fillId="0" borderId="3" xfId="1" applyFont="1" applyBorder="1"/>
    <xf numFmtId="0" fontId="1" fillId="0" borderId="3" xfId="1" applyFont="1" applyBorder="1" applyAlignment="1">
      <alignment horizontal="center"/>
    </xf>
    <xf numFmtId="0" fontId="7" fillId="2" borderId="3" xfId="1" applyFont="1" applyFill="1" applyBorder="1" applyAlignment="1">
      <alignment horizontal="center"/>
    </xf>
    <xf numFmtId="0" fontId="1" fillId="2" borderId="3" xfId="1" applyFont="1" applyFill="1" applyBorder="1" applyAlignment="1">
      <alignment horizontal="center"/>
    </xf>
    <xf numFmtId="0" fontId="1" fillId="2" borderId="3" xfId="1" applyFont="1" applyFill="1" applyBorder="1" applyAlignment="1">
      <alignment horizontal="right"/>
    </xf>
    <xf numFmtId="164" fontId="1" fillId="2" borderId="3" xfId="1" applyNumberFormat="1" applyFont="1" applyFill="1" applyBorder="1"/>
    <xf numFmtId="49" fontId="9" fillId="0" borderId="3" xfId="0" applyNumberFormat="1" applyFont="1" applyFill="1" applyBorder="1" applyAlignment="1">
      <alignment horizontal="right"/>
    </xf>
    <xf numFmtId="0" fontId="10" fillId="0" borderId="3" xfId="0" applyFont="1" applyFill="1" applyBorder="1" applyAlignment="1">
      <alignment wrapText="1"/>
    </xf>
    <xf numFmtId="164" fontId="11" fillId="2" borderId="3" xfId="1" applyNumberFormat="1" applyFont="1" applyFill="1" applyBorder="1"/>
    <xf numFmtId="0" fontId="12" fillId="0" borderId="3" xfId="0" applyFont="1" applyBorder="1" applyAlignment="1">
      <alignment horizontal="right"/>
    </xf>
    <xf numFmtId="0" fontId="11" fillId="0" borderId="3" xfId="1" applyFont="1" applyBorder="1" applyAlignment="1">
      <alignment horizontal="center" vertical="top"/>
    </xf>
    <xf numFmtId="0" fontId="6" fillId="0" borderId="3" xfId="1" applyFont="1" applyBorder="1" applyAlignment="1">
      <alignment horizontal="right"/>
    </xf>
    <xf numFmtId="0" fontId="11" fillId="0" borderId="3" xfId="1" applyFont="1" applyBorder="1" applyAlignment="1">
      <alignment horizontal="center" vertical="top" wrapText="1"/>
    </xf>
    <xf numFmtId="0" fontId="0" fillId="0" borderId="3" xfId="0" applyBorder="1" applyAlignment="1">
      <alignment wrapText="1"/>
    </xf>
    <xf numFmtId="0" fontId="3" fillId="0" borderId="3" xfId="1" applyFont="1" applyBorder="1" applyAlignment="1">
      <alignment wrapText="1"/>
    </xf>
    <xf numFmtId="0" fontId="3" fillId="0" borderId="3" xfId="1" applyFont="1" applyBorder="1" applyAlignment="1">
      <alignment horizontal="center" vertical="top" wrapText="1"/>
    </xf>
    <xf numFmtId="164" fontId="1" fillId="2" borderId="3" xfId="1" applyNumberFormat="1" applyFont="1" applyFill="1" applyBorder="1" applyAlignment="1">
      <alignment horizontal="right"/>
    </xf>
    <xf numFmtId="0" fontId="1" fillId="0" borderId="2" xfId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1" applyFont="1" applyBorder="1" applyAlignment="1"/>
    <xf numFmtId="0" fontId="1" fillId="0" borderId="1" xfId="1" applyFont="1" applyBorder="1" applyAlignment="1">
      <alignment horizontal="left"/>
    </xf>
    <xf numFmtId="0" fontId="3" fillId="0" borderId="1" xfId="1" applyFont="1" applyBorder="1" applyAlignment="1">
      <alignment horizontal="left"/>
    </xf>
    <xf numFmtId="164" fontId="4" fillId="2" borderId="3" xfId="1" applyNumberFormat="1" applyFont="1" applyFill="1" applyBorder="1"/>
  </cellXfs>
  <cellStyles count="6">
    <cellStyle name="Normal 2" xfId="1"/>
    <cellStyle name="Normal 2 2" xfId="2"/>
    <cellStyle name="Normal 2 3" xfId="4"/>
    <cellStyle name="Normal 5" xfId="3"/>
    <cellStyle name="Normal 6" xfId="5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tabSelected="1" topLeftCell="A16" workbookViewId="0">
      <selection activeCell="G25" sqref="G25"/>
    </sheetView>
  </sheetViews>
  <sheetFormatPr defaultRowHeight="15"/>
  <cols>
    <col min="1" max="1" width="10.140625" customWidth="1"/>
    <col min="2" max="2" width="22.42578125" customWidth="1"/>
    <col min="5" max="5" width="10.7109375" customWidth="1"/>
    <col min="7" max="7" width="11.7109375" customWidth="1"/>
  </cols>
  <sheetData>
    <row r="1" spans="1:7" ht="18">
      <c r="A1" s="1"/>
      <c r="B1" s="2"/>
      <c r="C1" s="2"/>
      <c r="D1" s="3"/>
      <c r="E1" s="1"/>
      <c r="F1" s="1"/>
      <c r="G1" s="2"/>
    </row>
    <row r="2" spans="1:7" ht="18">
      <c r="A2" s="1"/>
      <c r="B2" s="2"/>
      <c r="C2" s="2"/>
      <c r="D2" s="41" t="s">
        <v>0</v>
      </c>
      <c r="E2" s="41"/>
      <c r="F2" s="41"/>
      <c r="G2" s="41"/>
    </row>
    <row r="3" spans="1:7" ht="18">
      <c r="A3" s="1"/>
      <c r="B3" s="2"/>
      <c r="C3" s="2"/>
      <c r="D3" s="41" t="s">
        <v>1</v>
      </c>
      <c r="E3" s="41"/>
      <c r="F3" s="41"/>
      <c r="G3" s="41"/>
    </row>
    <row r="4" spans="1:7" ht="18">
      <c r="A4" s="1"/>
      <c r="B4" s="2"/>
      <c r="C4" s="2"/>
      <c r="D4" s="2"/>
      <c r="E4" s="1"/>
      <c r="F4" s="1"/>
      <c r="G4" s="2"/>
    </row>
    <row r="5" spans="1:7" ht="18">
      <c r="A5" s="1"/>
      <c r="B5" s="2"/>
      <c r="C5" s="2"/>
      <c r="D5" s="2"/>
      <c r="E5" s="1"/>
      <c r="F5" s="1"/>
      <c r="G5" s="2"/>
    </row>
    <row r="6" spans="1:7" ht="18">
      <c r="A6" s="1"/>
      <c r="B6" s="2"/>
      <c r="C6" s="2"/>
      <c r="D6" s="2"/>
      <c r="E6" s="4" t="s">
        <v>2</v>
      </c>
      <c r="F6" s="4"/>
      <c r="G6" s="5"/>
    </row>
    <row r="7" spans="1:7" ht="18">
      <c r="A7" s="1"/>
      <c r="B7" s="2"/>
      <c r="C7" s="2"/>
      <c r="D7" s="2" t="s">
        <v>21</v>
      </c>
      <c r="E7" s="4"/>
      <c r="F7" s="4"/>
      <c r="G7" s="5"/>
    </row>
    <row r="8" spans="1:7" ht="18">
      <c r="A8" s="1"/>
      <c r="B8" s="2"/>
      <c r="C8" s="2"/>
      <c r="D8" s="2"/>
      <c r="E8" s="4" t="s">
        <v>22</v>
      </c>
      <c r="F8" s="4"/>
      <c r="G8" s="5"/>
    </row>
    <row r="9" spans="1:7" ht="18">
      <c r="A9" s="1"/>
      <c r="B9" s="2"/>
      <c r="C9" s="2"/>
      <c r="D9" s="2"/>
      <c r="E9" s="4" t="s">
        <v>23</v>
      </c>
      <c r="F9" s="4"/>
      <c r="G9" s="5"/>
    </row>
    <row r="10" spans="1:7" ht="18">
      <c r="A10" s="1"/>
      <c r="B10" s="2"/>
      <c r="C10" s="2"/>
      <c r="D10" s="2"/>
      <c r="E10" s="4"/>
      <c r="F10" s="4"/>
      <c r="G10" s="5"/>
    </row>
    <row r="11" spans="1:7" ht="18">
      <c r="A11" s="1"/>
      <c r="B11" s="2"/>
      <c r="C11" s="2"/>
      <c r="D11" s="2"/>
      <c r="E11" s="4"/>
      <c r="F11" s="4"/>
      <c r="G11" s="5"/>
    </row>
    <row r="12" spans="1:7" ht="18">
      <c r="A12" s="1"/>
      <c r="B12" s="2"/>
      <c r="C12" s="2"/>
      <c r="D12" s="2"/>
      <c r="E12" s="1"/>
      <c r="F12" s="1"/>
      <c r="G12" s="2"/>
    </row>
    <row r="13" spans="1:7" ht="18">
      <c r="A13" s="1"/>
      <c r="B13" s="2"/>
      <c r="C13" s="2"/>
      <c r="D13" s="2"/>
      <c r="E13" s="1"/>
      <c r="F13" s="1"/>
      <c r="G13" s="2"/>
    </row>
    <row r="14" spans="1:7" ht="18">
      <c r="A14" s="1"/>
      <c r="B14" s="6"/>
      <c r="C14" s="6" t="s">
        <v>3</v>
      </c>
      <c r="D14" s="6"/>
      <c r="E14" s="6"/>
      <c r="F14" s="6"/>
      <c r="G14" s="6"/>
    </row>
    <row r="15" spans="1:7" ht="18">
      <c r="A15" s="7"/>
      <c r="B15" s="42" t="s">
        <v>24</v>
      </c>
      <c r="C15" s="42"/>
      <c r="D15" s="42"/>
      <c r="E15" s="42"/>
      <c r="F15" s="42"/>
      <c r="G15" s="42"/>
    </row>
    <row r="16" spans="1:7" ht="18">
      <c r="A16" s="7"/>
      <c r="B16" s="8"/>
      <c r="C16" s="8"/>
      <c r="D16" s="8"/>
      <c r="E16" s="9"/>
      <c r="F16" s="9"/>
      <c r="G16" s="8"/>
    </row>
    <row r="17" spans="1:7" ht="18">
      <c r="A17" s="43" t="s">
        <v>12</v>
      </c>
      <c r="B17" s="43"/>
      <c r="C17" s="43"/>
      <c r="D17" s="43"/>
      <c r="E17" s="43"/>
      <c r="F17" s="43"/>
      <c r="G17" s="43"/>
    </row>
    <row r="18" spans="1:7">
      <c r="A18" s="44" t="s">
        <v>14</v>
      </c>
      <c r="B18" s="44"/>
      <c r="C18" s="44"/>
      <c r="D18" s="44"/>
      <c r="E18" s="44"/>
      <c r="F18" s="44"/>
      <c r="G18" s="44"/>
    </row>
    <row r="19" spans="1:7" ht="18">
      <c r="A19" s="10"/>
      <c r="B19" s="10"/>
      <c r="C19" s="10"/>
      <c r="D19" s="10"/>
      <c r="E19" s="10"/>
      <c r="F19" s="10"/>
      <c r="G19" s="10"/>
    </row>
    <row r="20" spans="1:7" ht="18">
      <c r="A20" s="40" t="s">
        <v>4</v>
      </c>
      <c r="B20" s="40"/>
      <c r="C20" s="11"/>
      <c r="D20" s="12"/>
      <c r="E20" s="13"/>
      <c r="F20" s="13"/>
      <c r="G20" s="14"/>
    </row>
    <row r="21" spans="1:7" ht="75">
      <c r="A21" s="15" t="s">
        <v>15</v>
      </c>
      <c r="B21" s="16" t="s">
        <v>5</v>
      </c>
      <c r="C21" s="17" t="s">
        <v>6</v>
      </c>
      <c r="D21" s="17" t="s">
        <v>7</v>
      </c>
      <c r="E21" s="18" t="s">
        <v>8</v>
      </c>
      <c r="F21" s="19" t="s">
        <v>9</v>
      </c>
      <c r="G21" s="17" t="s">
        <v>10</v>
      </c>
    </row>
    <row r="22" spans="1:7" ht="18">
      <c r="A22" s="20">
        <v>1</v>
      </c>
      <c r="B22" s="21">
        <v>2</v>
      </c>
      <c r="C22" s="21">
        <v>3</v>
      </c>
      <c r="D22" s="21">
        <v>4</v>
      </c>
      <c r="E22" s="22">
        <v>5</v>
      </c>
      <c r="F22" s="22">
        <v>7</v>
      </c>
      <c r="G22" s="21">
        <v>6</v>
      </c>
    </row>
    <row r="23" spans="1:7" ht="18">
      <c r="A23" s="20"/>
      <c r="B23" s="33" t="s">
        <v>17</v>
      </c>
      <c r="C23" s="21"/>
      <c r="D23" s="21"/>
      <c r="E23" s="22"/>
      <c r="F23" s="22"/>
      <c r="G23" s="21"/>
    </row>
    <row r="24" spans="1:7" ht="30">
      <c r="A24" s="34">
        <v>30237200</v>
      </c>
      <c r="B24" s="38" t="s">
        <v>18</v>
      </c>
      <c r="C24" s="21" t="s">
        <v>19</v>
      </c>
      <c r="D24" s="21" t="s">
        <v>16</v>
      </c>
      <c r="E24" s="22">
        <v>50000</v>
      </c>
      <c r="F24" s="22">
        <v>1</v>
      </c>
      <c r="G24" s="39">
        <f>(E24*F24)/1000</f>
        <v>50</v>
      </c>
    </row>
    <row r="25" spans="1:7" ht="18">
      <c r="A25" s="34"/>
      <c r="B25" s="35" t="s">
        <v>11</v>
      </c>
      <c r="C25" s="21"/>
      <c r="D25" s="21"/>
      <c r="E25" s="22"/>
      <c r="F25" s="22"/>
      <c r="G25" s="45">
        <f>F25+G24</f>
        <v>50</v>
      </c>
    </row>
    <row r="26" spans="1:7" ht="18">
      <c r="A26" s="34"/>
      <c r="B26" s="35"/>
      <c r="C26" s="21"/>
      <c r="D26" s="21"/>
      <c r="E26" s="22"/>
      <c r="F26" s="22"/>
      <c r="G26" s="28"/>
    </row>
    <row r="27" spans="1:7" ht="18">
      <c r="A27" s="20"/>
      <c r="B27" s="23" t="s">
        <v>13</v>
      </c>
      <c r="C27" s="24"/>
      <c r="D27" s="24"/>
      <c r="E27" s="20"/>
      <c r="F27" s="20"/>
      <c r="G27" s="28"/>
    </row>
    <row r="28" spans="1:7" ht="46.5">
      <c r="A28" s="34">
        <v>92111100</v>
      </c>
      <c r="B28" s="37" t="s">
        <v>20</v>
      </c>
      <c r="C28" s="24" t="s">
        <v>19</v>
      </c>
      <c r="D28" s="24" t="s">
        <v>16</v>
      </c>
      <c r="E28" s="20">
        <v>80000</v>
      </c>
      <c r="F28" s="20">
        <v>1</v>
      </c>
      <c r="G28" s="28">
        <f t="shared" ref="G28:G29" si="0">(E28*F28)/1000</f>
        <v>80</v>
      </c>
    </row>
    <row r="29" spans="1:7" ht="46.5">
      <c r="A29" s="32">
        <v>92111300</v>
      </c>
      <c r="B29" s="36" t="s">
        <v>26</v>
      </c>
      <c r="C29" s="25" t="s">
        <v>19</v>
      </c>
      <c r="D29" s="26" t="s">
        <v>25</v>
      </c>
      <c r="E29" s="27">
        <v>200000</v>
      </c>
      <c r="F29" s="27">
        <v>1</v>
      </c>
      <c r="G29" s="28">
        <f>(E29*F29)/1000</f>
        <v>200</v>
      </c>
    </row>
    <row r="30" spans="1:7" ht="18">
      <c r="A30" s="29"/>
      <c r="B30" s="30" t="s">
        <v>11</v>
      </c>
      <c r="C30" s="24"/>
      <c r="D30" s="24"/>
      <c r="E30" s="20"/>
      <c r="F30" s="20"/>
      <c r="G30" s="31">
        <f>SUM(G28:G29)</f>
        <v>280</v>
      </c>
    </row>
  </sheetData>
  <mergeCells count="6">
    <mergeCell ref="A20:B20"/>
    <mergeCell ref="D2:G2"/>
    <mergeCell ref="D3:G3"/>
    <mergeCell ref="B15:G15"/>
    <mergeCell ref="A17:G17"/>
    <mergeCell ref="A18:G1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</dc:creator>
  <cp:lastModifiedBy>Norik</cp:lastModifiedBy>
  <cp:lastPrinted>2019-07-30T12:21:57Z</cp:lastPrinted>
  <dcterms:created xsi:type="dcterms:W3CDTF">2019-07-23T12:13:24Z</dcterms:created>
  <dcterms:modified xsi:type="dcterms:W3CDTF">2020-12-02T12:49:11Z</dcterms:modified>
</cp:coreProperties>
</file>