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9320" windowHeight="10110" activeTab="0"/>
  </bookViews>
  <sheets>
    <sheet name="byuje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<sst xmlns="http://schemas.openxmlformats.org/spreadsheetml/2006/main" count="162" uniqueCount="77">
  <si>
    <t>Գնման առարկայի</t>
  </si>
  <si>
    <t>Միջանցիկ կոդը՝ ըստ CPV դասակարգման</t>
  </si>
  <si>
    <t>անվանումը</t>
  </si>
  <si>
    <t>Գնման ձև (ընթացակարգը)</t>
  </si>
  <si>
    <t>Չափման միավորը</t>
  </si>
  <si>
    <t>Միավորի գինը</t>
  </si>
  <si>
    <t>Ընդամենը ծախսերը (դրամ)</t>
  </si>
  <si>
    <t>Քանակը</t>
  </si>
  <si>
    <t>լ</t>
  </si>
  <si>
    <t>հատ</t>
  </si>
  <si>
    <t>Ընդամենը</t>
  </si>
  <si>
    <t>դր</t>
  </si>
  <si>
    <t>մեքենա</t>
  </si>
  <si>
    <t>բժշկական ապահովագրություն</t>
  </si>
  <si>
    <t>պարտադիր բժշկական զննություն</t>
  </si>
  <si>
    <t>Շարունակական ծախսեր</t>
  </si>
  <si>
    <t>ջրամատակարարում և ջրահեռացում</t>
  </si>
  <si>
    <t>աղբահեռացում</t>
  </si>
  <si>
    <t>դեռատիզացիա և դեզինֆեկցիա</t>
  </si>
  <si>
    <t>միջքաղաքային խոսակցություններ, աբոնենտային ծառայություն</t>
  </si>
  <si>
    <t>թվային հեռուստատեսության ծառայություն</t>
  </si>
  <si>
    <t>Ինտերնետային ծառայություն</t>
  </si>
  <si>
    <t>Մեքենաների և սարքավորումների ընթացիկ նորոգում և պահպանում, այդ թվում՝</t>
  </si>
  <si>
    <t>համակարգչային լաբորատորիայի և
 ցանցի սպասարկում</t>
  </si>
  <si>
    <t>Գրասենյակային ապրանքներ և նյութեր, այդ թվում՝</t>
  </si>
  <si>
    <t>բանկային գրքույկ</t>
  </si>
  <si>
    <t>բենզին՝ ռեգուլյար</t>
  </si>
  <si>
    <t xml:space="preserve">տրանսպորտային նյութեր, այդ թվում՝ </t>
  </si>
  <si>
    <t>Կապիտալ ծախսեր, այդ թվում</t>
  </si>
  <si>
    <t>էլ. ստորագրության ծառայություն</t>
  </si>
  <si>
    <t>ՀԴՄ սպասարկման ծառայություն</t>
  </si>
  <si>
    <t>հաշվապահական գրքերի կազմում</t>
  </si>
  <si>
    <t>հանձնաժողովի նախագահի պարտականությունների կատարման ծառայություն</t>
  </si>
  <si>
    <t>այլ ծառայություններ և ապրանքներ</t>
  </si>
  <si>
    <t>ամսագրերի, թերթերի բաժանորդագրություն</t>
  </si>
  <si>
    <t>՛09132200</t>
  </si>
  <si>
    <t>թելեր, կտորներ, ուսումնական այլ նյութեր</t>
  </si>
  <si>
    <t>Այլ ծախսեր, այդ թվում</t>
  </si>
  <si>
    <t>Շենքերի և կառույցների ընթացիկ նորոգում և պահպանում</t>
  </si>
  <si>
    <t>(ըստ բյուջետային ծախսերի գերատեսչական դասակարգման)</t>
  </si>
  <si>
    <t>(ըստ բյուջետային ծախսերի գործառնական դասակարգման)</t>
  </si>
  <si>
    <t>քարթրիջների լիցքավորում, թմբուկի փոխում</t>
  </si>
  <si>
    <t xml:space="preserve">
50311300</t>
  </si>
  <si>
    <t>19210000
19400000</t>
  </si>
  <si>
    <t>հայտարարությունների տպագրում, հրապարակում</t>
  </si>
  <si>
    <t>գրասենյակային, հաշվապահական գրքեր, մատյաններ</t>
  </si>
  <si>
    <r>
      <rPr>
        <u val="single"/>
        <sz val="10"/>
        <rFont val="GHEA Grapalat"/>
        <family val="3"/>
      </rPr>
      <t>Պատվիրատուն</t>
    </r>
    <r>
      <rPr>
        <sz val="10"/>
        <rFont val="GHEA Grapalat"/>
        <family val="3"/>
      </rPr>
      <t>՝ Լոռու տարածաշրջանային պետական քոլեջ ՊՈԱԿ</t>
    </r>
  </si>
  <si>
    <r>
      <rPr>
        <u val="single"/>
        <sz val="10"/>
        <rFont val="GHEA Grapalat"/>
        <family val="3"/>
      </rPr>
      <t>Ծրագրի կոդը՝ 01</t>
    </r>
    <r>
      <rPr>
        <sz val="10"/>
        <rFont val="GHEA Grapalat"/>
        <family val="3"/>
      </rPr>
      <t xml:space="preserve"> </t>
    </r>
  </si>
  <si>
    <r>
      <rPr>
        <u val="single"/>
        <sz val="10"/>
        <rFont val="GHEA Grapalat"/>
        <family val="3"/>
      </rPr>
      <t>Բաժին 09</t>
    </r>
    <r>
      <rPr>
        <sz val="10"/>
        <rFont val="GHEA Grapalat"/>
        <family val="3"/>
      </rPr>
      <t xml:space="preserve"> , </t>
    </r>
    <r>
      <rPr>
        <u val="single"/>
        <sz val="10"/>
        <rFont val="GHEA Grapalat"/>
        <family val="3"/>
      </rPr>
      <t>խումբ 03</t>
    </r>
  </si>
  <si>
    <t>բակի բարեկարգման ծառայություն</t>
  </si>
  <si>
    <t>տոմսերի ձեռքբերում</t>
  </si>
  <si>
    <t>ծաղիկների, ծաղկեպսակների ձեռքբերում</t>
  </si>
  <si>
    <t>03121210</t>
  </si>
  <si>
    <t>համակարգչային ծրագրերի ձեռքբերում</t>
  </si>
  <si>
    <t>գազ</t>
  </si>
  <si>
    <t>էլեկտրաէներգիա</t>
  </si>
  <si>
    <t>Տեղեկատվական ծառայություններ, այդ թվում՝</t>
  </si>
  <si>
    <t>շարժիչի յուղ</t>
  </si>
  <si>
    <t>հաշվապահական ծրագրի ձեռքբերում</t>
  </si>
  <si>
    <t>տեսախցիկ</t>
  </si>
  <si>
    <t>1ա</t>
  </si>
  <si>
    <t>2018թ. ԳՆՈՒՄՆԵՐ ՊԼԱՆ</t>
  </si>
  <si>
    <t>մեքենայի ապահովագրություն, կասկո</t>
  </si>
  <si>
    <t>Գրասենյակային ապրանքներ և նյութեր</t>
  </si>
  <si>
    <t>Քարթրիջների և թմբուկների ձեռքբերում</t>
  </si>
  <si>
    <t>՛09211100</t>
  </si>
  <si>
    <t>Տնտեսական, սանհիգիենիկ միջոցներ</t>
  </si>
  <si>
    <t xml:space="preserve">դասամատյան </t>
  </si>
  <si>
    <t>միջոցառումներ</t>
  </si>
  <si>
    <t>ավտոյուղի զտիչի փոխում, զտիչի ձեռքբերում</t>
  </si>
  <si>
    <t>օդափոխիչների լիցքավորում, տեխ. սպասարկում</t>
  </si>
  <si>
    <t>տեխ.զննում, բնապահպանական, վճար, գույքահարկ</t>
  </si>
  <si>
    <t>30237200
30200000</t>
  </si>
  <si>
    <t>71631120
34331300</t>
  </si>
  <si>
    <t>ավտոմեքենայի մարտկոց</t>
  </si>
  <si>
    <t>տեսահսկման համակարգի սպասարկում</t>
  </si>
  <si>
    <t>Հաստատում եմ
Տնօրեն  Տ. Թադևոսյան
23 հունվարի 2018թ.</t>
  </si>
</sst>
</file>

<file path=xl/styles.xml><?xml version="1.0" encoding="utf-8"?>
<styleSheet xmlns="http://schemas.openxmlformats.org/spreadsheetml/2006/main">
  <numFmts count="33">
    <numFmt numFmtId="5" formatCode="#,##0&quot;$&quot;;\-#,##0&quot;$&quot;"/>
    <numFmt numFmtId="6" formatCode="#,##0&quot;$&quot;;[Red]\-#,##0&quot;$&quot;"/>
    <numFmt numFmtId="7" formatCode="#,##0.00&quot;$&quot;;\-#,##0.00&quot;$&quot;"/>
    <numFmt numFmtId="8" formatCode="#,##0.00&quot;$&quot;;[Red]\-#,##0.00&quot;$&quot;"/>
    <numFmt numFmtId="42" formatCode="_-* #,##0&quot;$&quot;_-;\-* #,##0&quot;$&quot;_-;_-* &quot;-&quot;&quot;$&quot;_-;_-@_-"/>
    <numFmt numFmtId="41" formatCode="_-* #,##0_$_-;\-* #,##0_$_-;_-* &quot;-&quot;_$_-;_-@_-"/>
    <numFmt numFmtId="44" formatCode="_-* #,##0.00&quot;$&quot;_-;\-* #,##0.00&quot;$&quot;_-;_-* &quot;-&quot;??&quot;$&quot;_-;_-@_-"/>
    <numFmt numFmtId="43" formatCode="_-* #,##0.00_$_-;\-* #,##0.00_$_-;_-* &quot;-&quot;??_$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10"/>
      <name val="GHEA Grapalat"/>
      <family val="3"/>
    </font>
    <font>
      <b/>
      <i/>
      <sz val="10"/>
      <name val="GHEA Grapalat"/>
      <family val="3"/>
    </font>
    <font>
      <b/>
      <sz val="10"/>
      <name val="GHEA Grapalat"/>
      <family val="3"/>
    </font>
    <font>
      <u val="single"/>
      <sz val="10"/>
      <name val="GHEA Grapalat"/>
      <family val="3"/>
    </font>
    <font>
      <i/>
      <sz val="10"/>
      <name val="GHEA Grapalat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GHEA Grapalat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GHEA Grapalat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>
      <alignment/>
      <protection/>
    </xf>
  </cellStyleXfs>
  <cellXfs count="73">
    <xf numFmtId="0" fontId="0" fillId="0" borderId="0" xfId="0" applyFont="1" applyAlignment="1">
      <alignment/>
    </xf>
    <xf numFmtId="0" fontId="4" fillId="0" borderId="10" xfId="56" applyFont="1" applyFill="1" applyBorder="1" applyAlignment="1">
      <alignment horizontal="center" vertical="center" wrapText="1"/>
      <protection/>
    </xf>
    <xf numFmtId="0" fontId="4" fillId="33" borderId="10" xfId="56" applyFont="1" applyFill="1" applyBorder="1" applyAlignment="1">
      <alignment horizontal="center" wrapText="1"/>
      <protection/>
    </xf>
    <xf numFmtId="1" fontId="4" fillId="0" borderId="10" xfId="0" applyNumberFormat="1" applyFont="1" applyFill="1" applyBorder="1" applyAlignment="1">
      <alignment horizontal="center" vertical="center"/>
    </xf>
    <xf numFmtId="0" fontId="5" fillId="0" borderId="10" xfId="56" applyFont="1" applyFill="1" applyBorder="1" applyAlignment="1">
      <alignment horizontal="center" vertical="center" wrapText="1"/>
      <protection/>
    </xf>
    <xf numFmtId="0" fontId="4" fillId="33" borderId="10" xfId="56" applyFont="1" applyFill="1" applyBorder="1" applyAlignment="1">
      <alignment horizontal="center" vertical="center" wrapText="1"/>
      <protection/>
    </xf>
    <xf numFmtId="1" fontId="4" fillId="33" borderId="11" xfId="0" applyNumberFormat="1" applyFont="1" applyFill="1" applyBorder="1" applyAlignment="1">
      <alignment horizontal="center" vertical="center"/>
    </xf>
    <xf numFmtId="0" fontId="5" fillId="0" borderId="10" xfId="56" applyFont="1" applyFill="1" applyBorder="1">
      <alignment/>
      <protection/>
    </xf>
    <xf numFmtId="0" fontId="5" fillId="33" borderId="10" xfId="56" applyFont="1" applyFill="1" applyBorder="1" applyAlignment="1">
      <alignment horizontal="right"/>
      <protection/>
    </xf>
    <xf numFmtId="0" fontId="5" fillId="34" borderId="12" xfId="56" applyFont="1" applyFill="1" applyBorder="1" applyAlignment="1">
      <alignment wrapText="1"/>
      <protection/>
    </xf>
    <xf numFmtId="0" fontId="5" fillId="34" borderId="13" xfId="56" applyFont="1" applyFill="1" applyBorder="1" applyAlignment="1">
      <alignment wrapText="1"/>
      <protection/>
    </xf>
    <xf numFmtId="0" fontId="4" fillId="33" borderId="0" xfId="0" applyFont="1" applyFill="1" applyAlignment="1">
      <alignment horizontal="center" vertical="center" wrapText="1"/>
    </xf>
    <xf numFmtId="0" fontId="6" fillId="0" borderId="10" xfId="56" applyFont="1" applyFill="1" applyBorder="1" applyAlignment="1">
      <alignment horizontal="center" vertical="center" wrapText="1"/>
      <protection/>
    </xf>
    <xf numFmtId="0" fontId="4" fillId="34" borderId="10" xfId="56" applyFont="1" applyFill="1" applyBorder="1" applyAlignment="1">
      <alignment horizontal="center" vertical="center" wrapText="1"/>
      <protection/>
    </xf>
    <xf numFmtId="0" fontId="5" fillId="34" borderId="10" xfId="56" applyFont="1" applyFill="1" applyBorder="1" applyAlignment="1">
      <alignment horizontal="left" vertical="center" wrapText="1"/>
      <protection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34" borderId="12" xfId="0" applyFont="1" applyFill="1" applyBorder="1" applyAlignment="1">
      <alignment vertical="center" wrapText="1"/>
    </xf>
    <xf numFmtId="0" fontId="5" fillId="34" borderId="13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56" applyFont="1" applyFill="1" applyBorder="1">
      <alignment/>
      <protection/>
    </xf>
    <xf numFmtId="0" fontId="4" fillId="0" borderId="0" xfId="56" applyFont="1" applyFill="1" applyBorder="1" applyAlignment="1">
      <alignment horizontal="center" vertical="center" wrapText="1"/>
      <protection/>
    </xf>
    <xf numFmtId="0" fontId="4" fillId="33" borderId="0" xfId="56" applyFont="1" applyFill="1" applyBorder="1" applyAlignment="1">
      <alignment horizontal="center" wrapText="1"/>
      <protection/>
    </xf>
    <xf numFmtId="0" fontId="4" fillId="33" borderId="0" xfId="56" applyFont="1" applyFill="1" applyBorder="1" applyAlignment="1">
      <alignment horizontal="center" vertical="center" wrapText="1"/>
      <protection/>
    </xf>
    <xf numFmtId="0" fontId="5" fillId="0" borderId="0" xfId="56" applyFont="1" applyFill="1" applyBorder="1" applyAlignment="1">
      <alignment horizontal="center" vertical="center" wrapText="1"/>
      <protection/>
    </xf>
    <xf numFmtId="1" fontId="4" fillId="0" borderId="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63" applyFont="1" applyFill="1" applyBorder="1" applyAlignment="1">
      <alignment horizontal="left" vertical="center" wrapText="1"/>
      <protection/>
    </xf>
    <xf numFmtId="0" fontId="4" fillId="33" borderId="10" xfId="63" applyFont="1" applyFill="1" applyBorder="1" applyAlignment="1">
      <alignment horizontal="center" vertical="center" wrapText="1"/>
      <protection/>
    </xf>
    <xf numFmtId="1" fontId="4" fillId="33" borderId="10" xfId="56" applyNumberFormat="1" applyFont="1" applyFill="1" applyBorder="1" applyAlignment="1">
      <alignment horizontal="center" vertical="center" wrapText="1"/>
      <protection/>
    </xf>
    <xf numFmtId="0" fontId="4" fillId="33" borderId="10" xfId="56" applyFont="1" applyFill="1" applyBorder="1" applyAlignment="1">
      <alignment wrapText="1"/>
      <protection/>
    </xf>
    <xf numFmtId="0" fontId="4" fillId="33" borderId="10" xfId="0" applyFont="1" applyFill="1" applyBorder="1" applyAlignment="1" quotePrefix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0" xfId="63" applyFont="1" applyFill="1" applyBorder="1" applyAlignment="1">
      <alignment horizontal="left" vertical="center" wrapText="1"/>
      <protection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0" xfId="0" applyFont="1" applyFill="1" applyAlignment="1">
      <alignment horizontal="center" vertical="center" wrapText="1"/>
    </xf>
    <xf numFmtId="0" fontId="4" fillId="33" borderId="10" xfId="56" applyFont="1" applyFill="1" applyBorder="1" applyAlignment="1">
      <alignment horizontal="center"/>
      <protection/>
    </xf>
    <xf numFmtId="0" fontId="4" fillId="33" borderId="10" xfId="55" applyFont="1" applyFill="1" applyBorder="1" applyAlignment="1">
      <alignment horizontal="center"/>
      <protection/>
    </xf>
    <xf numFmtId="1" fontId="4" fillId="33" borderId="10" xfId="0" applyNumberFormat="1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4" xfId="56" applyFont="1" applyFill="1" applyBorder="1" applyAlignment="1">
      <alignment horizontal="center" vertical="center" wrapText="1"/>
      <protection/>
    </xf>
    <xf numFmtId="1" fontId="4" fillId="33" borderId="10" xfId="0" applyNumberFormat="1" applyFont="1" applyFill="1" applyBorder="1" applyAlignment="1">
      <alignment horizontal="center" vertical="center"/>
    </xf>
    <xf numFmtId="0" fontId="4" fillId="33" borderId="10" xfId="56" applyFont="1" applyFill="1" applyBorder="1" applyAlignment="1">
      <alignment horizontal="left" vertical="center" wrapText="1"/>
      <protection/>
    </xf>
    <xf numFmtId="0" fontId="4" fillId="33" borderId="1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14" xfId="56" applyFont="1" applyFill="1" applyBorder="1" applyAlignment="1">
      <alignment horizontal="center" vertical="center" wrapText="1"/>
      <protection/>
    </xf>
    <xf numFmtId="0" fontId="6" fillId="33" borderId="10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5" fillId="34" borderId="11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35" borderId="11" xfId="0" applyFont="1" applyFill="1" applyBorder="1" applyAlignment="1">
      <alignment horizontal="left" vertical="center" wrapText="1"/>
    </xf>
    <xf numFmtId="0" fontId="6" fillId="35" borderId="12" xfId="0" applyFont="1" applyFill="1" applyBorder="1" applyAlignment="1">
      <alignment horizontal="left" vertical="center" wrapText="1"/>
    </xf>
    <xf numFmtId="0" fontId="6" fillId="35" borderId="13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34" borderId="11" xfId="56" applyFont="1" applyFill="1" applyBorder="1" applyAlignment="1">
      <alignment horizontal="left" wrapText="1"/>
      <protection/>
    </xf>
    <xf numFmtId="0" fontId="5" fillId="34" borderId="12" xfId="56" applyFont="1" applyFill="1" applyBorder="1" applyAlignment="1">
      <alignment horizontal="left" wrapText="1"/>
      <protection/>
    </xf>
    <xf numFmtId="0" fontId="5" fillId="34" borderId="13" xfId="56" applyFont="1" applyFill="1" applyBorder="1" applyAlignment="1">
      <alignment horizontal="left" wrapText="1"/>
      <protection/>
    </xf>
    <xf numFmtId="0" fontId="5" fillId="34" borderId="11" xfId="0" applyFont="1" applyFill="1" applyBorder="1" applyAlignment="1">
      <alignment horizontal="left" vertical="center"/>
    </xf>
    <xf numFmtId="0" fontId="5" fillId="34" borderId="12" xfId="0" applyFont="1" applyFill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Стиль 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zoomScale="160" zoomScaleNormal="160" zoomScalePageLayoutView="0" workbookViewId="0" topLeftCell="A1">
      <selection activeCell="J9" sqref="J9"/>
    </sheetView>
  </sheetViews>
  <sheetFormatPr defaultColWidth="9.140625" defaultRowHeight="15"/>
  <cols>
    <col min="1" max="1" width="13.140625" style="15" customWidth="1"/>
    <col min="2" max="2" width="26.421875" style="15" customWidth="1"/>
    <col min="3" max="3" width="12.421875" style="15" customWidth="1"/>
    <col min="4" max="4" width="11.57421875" style="15" customWidth="1"/>
    <col min="5" max="5" width="11.421875" style="15" customWidth="1"/>
    <col min="6" max="6" width="13.00390625" style="15" customWidth="1"/>
    <col min="7" max="7" width="10.8515625" style="15" customWidth="1"/>
    <col min="8" max="16384" width="9.140625" style="15" customWidth="1"/>
  </cols>
  <sheetData>
    <row r="1" spans="4:7" ht="55.5" customHeight="1">
      <c r="D1" s="58" t="s">
        <v>76</v>
      </c>
      <c r="E1" s="58"/>
      <c r="F1" s="58"/>
      <c r="G1" s="58"/>
    </row>
    <row r="2" spans="1:7" ht="14.25">
      <c r="A2" s="59" t="s">
        <v>61</v>
      </c>
      <c r="B2" s="59"/>
      <c r="C2" s="59"/>
      <c r="D2" s="59"/>
      <c r="E2" s="59"/>
      <c r="F2" s="59"/>
      <c r="G2" s="59"/>
    </row>
    <row r="3" spans="1:7" ht="13.5">
      <c r="A3" s="51" t="s">
        <v>46</v>
      </c>
      <c r="B3" s="52"/>
      <c r="C3" s="52"/>
      <c r="D3" s="52"/>
      <c r="E3" s="52"/>
      <c r="F3" s="52"/>
      <c r="G3" s="53"/>
    </row>
    <row r="4" spans="1:7" ht="13.5">
      <c r="A4" s="51" t="s">
        <v>39</v>
      </c>
      <c r="B4" s="52"/>
      <c r="C4" s="52"/>
      <c r="D4" s="52"/>
      <c r="E4" s="52"/>
      <c r="F4" s="52"/>
      <c r="G4" s="53"/>
    </row>
    <row r="5" spans="1:7" ht="13.5">
      <c r="A5" s="51" t="s">
        <v>47</v>
      </c>
      <c r="B5" s="52"/>
      <c r="C5" s="52"/>
      <c r="D5" s="52"/>
      <c r="E5" s="52"/>
      <c r="F5" s="52"/>
      <c r="G5" s="53"/>
    </row>
    <row r="6" spans="1:7" ht="13.5">
      <c r="A6" s="51" t="s">
        <v>48</v>
      </c>
      <c r="B6" s="52"/>
      <c r="C6" s="52"/>
      <c r="D6" s="52"/>
      <c r="E6" s="52"/>
      <c r="F6" s="52"/>
      <c r="G6" s="53"/>
    </row>
    <row r="7" spans="1:7" ht="13.5">
      <c r="A7" s="63" t="s">
        <v>40</v>
      </c>
      <c r="B7" s="64"/>
      <c r="C7" s="64"/>
      <c r="D7" s="64"/>
      <c r="E7" s="64"/>
      <c r="F7" s="64"/>
      <c r="G7" s="65"/>
    </row>
    <row r="8" spans="1:7" ht="13.5">
      <c r="A8" s="66" t="s">
        <v>0</v>
      </c>
      <c r="B8" s="67"/>
      <c r="C8" s="56" t="s">
        <v>3</v>
      </c>
      <c r="D8" s="56" t="s">
        <v>4</v>
      </c>
      <c r="E8" s="56" t="s">
        <v>5</v>
      </c>
      <c r="F8" s="56" t="s">
        <v>6</v>
      </c>
      <c r="G8" s="56" t="s">
        <v>7</v>
      </c>
    </row>
    <row r="9" spans="1:7" ht="67.5">
      <c r="A9" s="16" t="s">
        <v>1</v>
      </c>
      <c r="B9" s="16" t="s">
        <v>2</v>
      </c>
      <c r="C9" s="57"/>
      <c r="D9" s="57"/>
      <c r="E9" s="57"/>
      <c r="F9" s="57"/>
      <c r="G9" s="57"/>
    </row>
    <row r="10" spans="1:7" ht="13.5">
      <c r="A10" s="16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</row>
    <row r="11" spans="1:7" ht="14.25">
      <c r="A11" s="60" t="s">
        <v>15</v>
      </c>
      <c r="B11" s="61"/>
      <c r="C11" s="61"/>
      <c r="D11" s="61"/>
      <c r="E11" s="61"/>
      <c r="F11" s="61"/>
      <c r="G11" s="62"/>
    </row>
    <row r="12" spans="1:7" s="11" customFormat="1" ht="13.5">
      <c r="A12" s="27">
        <v>65310000</v>
      </c>
      <c r="B12" s="45" t="s">
        <v>55</v>
      </c>
      <c r="C12" s="5" t="s">
        <v>60</v>
      </c>
      <c r="D12" s="5" t="s">
        <v>11</v>
      </c>
      <c r="E12" s="5">
        <v>2500000</v>
      </c>
      <c r="F12" s="5">
        <f>E12*G12</f>
        <v>2500000</v>
      </c>
      <c r="G12" s="44">
        <v>1</v>
      </c>
    </row>
    <row r="13" spans="1:7" s="11" customFormat="1" ht="13.5">
      <c r="A13" s="27">
        <v>65210000</v>
      </c>
      <c r="B13" s="45" t="s">
        <v>54</v>
      </c>
      <c r="C13" s="5" t="s">
        <v>60</v>
      </c>
      <c r="D13" s="5" t="s">
        <v>11</v>
      </c>
      <c r="E13" s="5">
        <v>2000000</v>
      </c>
      <c r="F13" s="5">
        <f>E13*G13</f>
        <v>2000000</v>
      </c>
      <c r="G13" s="44">
        <v>1</v>
      </c>
    </row>
    <row r="14" spans="1:7" s="11" customFormat="1" ht="30" customHeight="1">
      <c r="A14" s="27">
        <v>65110000</v>
      </c>
      <c r="B14" s="45" t="s">
        <v>16</v>
      </c>
      <c r="C14" s="5" t="s">
        <v>60</v>
      </c>
      <c r="D14" s="5" t="s">
        <v>11</v>
      </c>
      <c r="E14" s="27">
        <v>58460</v>
      </c>
      <c r="F14" s="5">
        <f>E14*G14</f>
        <v>58460</v>
      </c>
      <c r="G14" s="5">
        <v>1</v>
      </c>
    </row>
    <row r="15" spans="1:7" s="11" customFormat="1" ht="30" customHeight="1">
      <c r="A15" s="27">
        <v>90511000</v>
      </c>
      <c r="B15" s="45" t="s">
        <v>17</v>
      </c>
      <c r="C15" s="5" t="s">
        <v>60</v>
      </c>
      <c r="D15" s="5" t="s">
        <v>11</v>
      </c>
      <c r="E15" s="27">
        <v>67540</v>
      </c>
      <c r="F15" s="5">
        <f>E15*G15</f>
        <v>67540</v>
      </c>
      <c r="G15" s="5">
        <v>1</v>
      </c>
    </row>
    <row r="16" spans="1:7" s="11" customFormat="1" ht="30.75" customHeight="1">
      <c r="A16" s="27">
        <v>90921000</v>
      </c>
      <c r="B16" s="45" t="s">
        <v>18</v>
      </c>
      <c r="C16" s="5" t="s">
        <v>60</v>
      </c>
      <c r="D16" s="5" t="s">
        <v>11</v>
      </c>
      <c r="E16" s="27">
        <v>84000</v>
      </c>
      <c r="F16" s="5">
        <v>84000</v>
      </c>
      <c r="G16" s="5">
        <v>1</v>
      </c>
    </row>
    <row r="17" spans="1:7" s="11" customFormat="1" ht="47.25" customHeight="1">
      <c r="A17" s="27">
        <v>64210000</v>
      </c>
      <c r="B17" s="45" t="s">
        <v>19</v>
      </c>
      <c r="C17" s="5" t="s">
        <v>60</v>
      </c>
      <c r="D17" s="5" t="s">
        <v>11</v>
      </c>
      <c r="E17" s="5">
        <v>154000</v>
      </c>
      <c r="F17" s="5">
        <f>E17*G17</f>
        <v>154000</v>
      </c>
      <c r="G17" s="5">
        <v>1</v>
      </c>
    </row>
    <row r="18" spans="1:7" s="11" customFormat="1" ht="40.5">
      <c r="A18" s="27">
        <v>92220000</v>
      </c>
      <c r="B18" s="45" t="s">
        <v>20</v>
      </c>
      <c r="C18" s="5" t="s">
        <v>60</v>
      </c>
      <c r="D18" s="5" t="s">
        <v>11</v>
      </c>
      <c r="E18" s="5">
        <v>36000</v>
      </c>
      <c r="F18" s="5">
        <f>E18*G18</f>
        <v>36000</v>
      </c>
      <c r="G18" s="5">
        <v>1</v>
      </c>
    </row>
    <row r="19" spans="1:7" s="11" customFormat="1" ht="27">
      <c r="A19" s="27">
        <v>72400000</v>
      </c>
      <c r="B19" s="45" t="s">
        <v>21</v>
      </c>
      <c r="C19" s="5" t="s">
        <v>60</v>
      </c>
      <c r="D19" s="5" t="s">
        <v>11</v>
      </c>
      <c r="E19" s="5">
        <v>210000</v>
      </c>
      <c r="F19" s="5">
        <v>210000</v>
      </c>
      <c r="G19" s="5">
        <v>1</v>
      </c>
    </row>
    <row r="20" spans="1:7" s="11" customFormat="1" ht="27">
      <c r="A20" s="27">
        <v>66511170</v>
      </c>
      <c r="B20" s="45" t="s">
        <v>62</v>
      </c>
      <c r="C20" s="5" t="s">
        <v>60</v>
      </c>
      <c r="D20" s="5" t="s">
        <v>12</v>
      </c>
      <c r="E20" s="5">
        <v>215000</v>
      </c>
      <c r="F20" s="5">
        <f>E20*G20</f>
        <v>215000</v>
      </c>
      <c r="G20" s="5">
        <v>1</v>
      </c>
    </row>
    <row r="21" spans="1:7" s="11" customFormat="1" ht="27">
      <c r="A21" s="27">
        <v>66511100</v>
      </c>
      <c r="B21" s="45" t="s">
        <v>13</v>
      </c>
      <c r="C21" s="5" t="s">
        <v>60</v>
      </c>
      <c r="D21" s="5" t="s">
        <v>11</v>
      </c>
      <c r="E21" s="5">
        <v>700000</v>
      </c>
      <c r="F21" s="5">
        <f>E21*G21</f>
        <v>700000</v>
      </c>
      <c r="G21" s="5">
        <v>1</v>
      </c>
    </row>
    <row r="22" spans="1:7" s="11" customFormat="1" ht="27">
      <c r="A22" s="27">
        <v>85141240</v>
      </c>
      <c r="B22" s="45" t="s">
        <v>14</v>
      </c>
      <c r="C22" s="5" t="s">
        <v>60</v>
      </c>
      <c r="D22" s="5" t="s">
        <v>11</v>
      </c>
      <c r="E22" s="5">
        <v>120000</v>
      </c>
      <c r="F22" s="5">
        <f>E22*G22</f>
        <v>120000</v>
      </c>
      <c r="G22" s="5">
        <v>1</v>
      </c>
    </row>
    <row r="23" spans="1:7" ht="14.25" customHeight="1">
      <c r="A23" s="68" t="s">
        <v>56</v>
      </c>
      <c r="B23" s="69"/>
      <c r="C23" s="69"/>
      <c r="D23" s="69"/>
      <c r="E23" s="69"/>
      <c r="F23" s="69"/>
      <c r="G23" s="70"/>
    </row>
    <row r="24" spans="1:7" s="11" customFormat="1" ht="27">
      <c r="A24" s="27">
        <v>92411100</v>
      </c>
      <c r="B24" s="31" t="s">
        <v>34</v>
      </c>
      <c r="C24" s="5" t="s">
        <v>60</v>
      </c>
      <c r="D24" s="5" t="s">
        <v>11</v>
      </c>
      <c r="E24" s="5">
        <v>180000</v>
      </c>
      <c r="F24" s="5">
        <f>E24*G24</f>
        <v>180000</v>
      </c>
      <c r="G24" s="2">
        <v>1</v>
      </c>
    </row>
    <row r="25" spans="1:7" s="11" customFormat="1" ht="27">
      <c r="A25" s="27">
        <v>92421100</v>
      </c>
      <c r="B25" s="31" t="s">
        <v>44</v>
      </c>
      <c r="C25" s="5" t="s">
        <v>60</v>
      </c>
      <c r="D25" s="5" t="s">
        <v>11</v>
      </c>
      <c r="E25" s="5">
        <v>70000</v>
      </c>
      <c r="F25" s="5">
        <f>E25*G25</f>
        <v>70000</v>
      </c>
      <c r="G25" s="2">
        <v>1</v>
      </c>
    </row>
    <row r="26" spans="1:7" ht="14.25">
      <c r="A26" s="16"/>
      <c r="B26" s="7" t="s">
        <v>10</v>
      </c>
      <c r="C26" s="1"/>
      <c r="D26" s="1"/>
      <c r="E26" s="8"/>
      <c r="F26" s="12">
        <f>SUM(F24:F25)</f>
        <v>250000</v>
      </c>
      <c r="G26" s="3"/>
    </row>
    <row r="27" spans="1:7" s="11" customFormat="1" ht="42.75">
      <c r="A27" s="13">
        <v>44100000</v>
      </c>
      <c r="B27" s="14" t="s">
        <v>38</v>
      </c>
      <c r="C27" s="13" t="s">
        <v>60</v>
      </c>
      <c r="D27" s="13" t="s">
        <v>11</v>
      </c>
      <c r="E27" s="13">
        <v>800000</v>
      </c>
      <c r="F27" s="13">
        <f>E27*G27</f>
        <v>800000</v>
      </c>
      <c r="G27" s="13">
        <v>1</v>
      </c>
    </row>
    <row r="28" spans="1:7" ht="31.5" customHeight="1">
      <c r="A28" s="68" t="s">
        <v>22</v>
      </c>
      <c r="B28" s="69"/>
      <c r="C28" s="69"/>
      <c r="D28" s="69"/>
      <c r="E28" s="9"/>
      <c r="F28" s="9"/>
      <c r="G28" s="10"/>
    </row>
    <row r="29" spans="1:7" s="11" customFormat="1" ht="40.5">
      <c r="A29" s="27">
        <v>71631120</v>
      </c>
      <c r="B29" s="31" t="s">
        <v>71</v>
      </c>
      <c r="C29" s="5" t="s">
        <v>60</v>
      </c>
      <c r="D29" s="5" t="s">
        <v>11</v>
      </c>
      <c r="E29" s="5">
        <v>30000</v>
      </c>
      <c r="F29" s="5">
        <f>E29*G29</f>
        <v>30000</v>
      </c>
      <c r="G29" s="38">
        <v>1</v>
      </c>
    </row>
    <row r="30" spans="1:7" s="11" customFormat="1" ht="42.75" customHeight="1">
      <c r="A30" s="27">
        <v>50311120</v>
      </c>
      <c r="B30" s="31" t="s">
        <v>23</v>
      </c>
      <c r="C30" s="5" t="s">
        <v>60</v>
      </c>
      <c r="D30" s="5" t="s">
        <v>11</v>
      </c>
      <c r="E30" s="30">
        <v>190000</v>
      </c>
      <c r="F30" s="5">
        <f>E30*G30</f>
        <v>190000</v>
      </c>
      <c r="G30" s="38">
        <v>1</v>
      </c>
    </row>
    <row r="31" spans="1:7" s="11" customFormat="1" ht="27">
      <c r="A31" s="27">
        <v>72711100</v>
      </c>
      <c r="B31" s="31" t="s">
        <v>75</v>
      </c>
      <c r="C31" s="5" t="s">
        <v>60</v>
      </c>
      <c r="D31" s="5" t="s">
        <v>11</v>
      </c>
      <c r="E31" s="30">
        <v>120000</v>
      </c>
      <c r="F31" s="5">
        <f>E31*G31</f>
        <v>120000</v>
      </c>
      <c r="G31" s="38">
        <v>1</v>
      </c>
    </row>
    <row r="32" spans="1:7" s="11" customFormat="1" ht="27">
      <c r="A32" s="27">
        <v>48000000</v>
      </c>
      <c r="B32" s="31" t="s">
        <v>53</v>
      </c>
      <c r="C32" s="5" t="s">
        <v>60</v>
      </c>
      <c r="D32" s="5" t="s">
        <v>11</v>
      </c>
      <c r="E32" s="30">
        <v>350000</v>
      </c>
      <c r="F32" s="5">
        <f>E32*G32</f>
        <v>350000</v>
      </c>
      <c r="G32" s="38">
        <v>1</v>
      </c>
    </row>
    <row r="33" spans="1:7" s="11" customFormat="1" ht="30.75" customHeight="1">
      <c r="A33" s="27">
        <v>50311250</v>
      </c>
      <c r="B33" s="31" t="s">
        <v>41</v>
      </c>
      <c r="C33" s="5" t="s">
        <v>60</v>
      </c>
      <c r="D33" s="5" t="s">
        <v>11</v>
      </c>
      <c r="E33" s="5">
        <v>150000</v>
      </c>
      <c r="F33" s="5">
        <f>E33*G33</f>
        <v>150000</v>
      </c>
      <c r="G33" s="44">
        <v>1</v>
      </c>
    </row>
    <row r="34" spans="1:7" ht="14.25">
      <c r="A34" s="16"/>
      <c r="B34" s="7" t="s">
        <v>10</v>
      </c>
      <c r="C34" s="1"/>
      <c r="D34" s="1"/>
      <c r="E34" s="1"/>
      <c r="F34" s="4">
        <f>SUM(F29:F33)</f>
        <v>840000</v>
      </c>
      <c r="G34" s="3"/>
    </row>
    <row r="35" spans="1:7" ht="15" customHeight="1">
      <c r="A35" s="68" t="s">
        <v>24</v>
      </c>
      <c r="B35" s="69"/>
      <c r="C35" s="69"/>
      <c r="D35" s="69"/>
      <c r="E35" s="69"/>
      <c r="F35" s="69"/>
      <c r="G35" s="70"/>
    </row>
    <row r="36" spans="1:7" s="11" customFormat="1" ht="27">
      <c r="A36" s="27">
        <v>30192700</v>
      </c>
      <c r="B36" s="28" t="s">
        <v>63</v>
      </c>
      <c r="C36" s="5" t="s">
        <v>60</v>
      </c>
      <c r="D36" s="5" t="s">
        <v>11</v>
      </c>
      <c r="E36" s="30">
        <v>340000</v>
      </c>
      <c r="F36" s="5">
        <f>E36*G36</f>
        <v>340000</v>
      </c>
      <c r="G36" s="5">
        <v>1</v>
      </c>
    </row>
    <row r="37" spans="1:7" s="11" customFormat="1" ht="31.5" customHeight="1">
      <c r="A37" s="27" t="s">
        <v>72</v>
      </c>
      <c r="B37" s="28" t="s">
        <v>64</v>
      </c>
      <c r="C37" s="5" t="s">
        <v>60</v>
      </c>
      <c r="D37" s="5" t="s">
        <v>11</v>
      </c>
      <c r="E37" s="30">
        <v>650000</v>
      </c>
      <c r="F37" s="5">
        <f>E37*G37</f>
        <v>650000</v>
      </c>
      <c r="G37" s="5">
        <v>1</v>
      </c>
    </row>
    <row r="38" spans="1:7" ht="14.25">
      <c r="A38" s="16"/>
      <c r="B38" s="7" t="s">
        <v>10</v>
      </c>
      <c r="C38" s="1"/>
      <c r="D38" s="1"/>
      <c r="E38" s="8"/>
      <c r="F38" s="12">
        <f>SUM(F36:F37)</f>
        <v>990000</v>
      </c>
      <c r="G38" s="3"/>
    </row>
    <row r="39" spans="1:7" ht="14.25">
      <c r="A39" s="54" t="s">
        <v>27</v>
      </c>
      <c r="B39" s="55"/>
      <c r="C39" s="55"/>
      <c r="D39" s="55"/>
      <c r="E39" s="55"/>
      <c r="F39" s="17"/>
      <c r="G39" s="18"/>
    </row>
    <row r="40" spans="1:7" s="11" customFormat="1" ht="13.5">
      <c r="A40" s="41" t="s">
        <v>35</v>
      </c>
      <c r="B40" s="42" t="s">
        <v>26</v>
      </c>
      <c r="C40" s="49" t="s">
        <v>60</v>
      </c>
      <c r="D40" s="43" t="s">
        <v>8</v>
      </c>
      <c r="E40" s="5">
        <v>450</v>
      </c>
      <c r="F40" s="5">
        <f>E40*G40</f>
        <v>450000</v>
      </c>
      <c r="G40" s="5">
        <v>1000</v>
      </c>
    </row>
    <row r="41" spans="1:7" s="11" customFormat="1" ht="13.5">
      <c r="A41" s="46" t="s">
        <v>65</v>
      </c>
      <c r="B41" s="47" t="s">
        <v>57</v>
      </c>
      <c r="C41" s="49" t="s">
        <v>60</v>
      </c>
      <c r="D41" s="49" t="s">
        <v>8</v>
      </c>
      <c r="E41" s="5">
        <v>6000</v>
      </c>
      <c r="F41" s="5">
        <f>E41*G41</f>
        <v>60000</v>
      </c>
      <c r="G41" s="5">
        <v>10</v>
      </c>
    </row>
    <row r="42" spans="1:7" ht="14.25">
      <c r="A42" s="16"/>
      <c r="B42" s="7" t="s">
        <v>10</v>
      </c>
      <c r="C42" s="1"/>
      <c r="D42" s="1"/>
      <c r="E42" s="8"/>
      <c r="F42" s="4">
        <f>SUM(F40:F41)</f>
        <v>510000</v>
      </c>
      <c r="G42" s="3"/>
    </row>
    <row r="43" spans="1:7" s="11" customFormat="1" ht="28.5">
      <c r="A43" s="27">
        <v>39830000</v>
      </c>
      <c r="B43" s="50" t="s">
        <v>66</v>
      </c>
      <c r="C43" s="5" t="s">
        <v>60</v>
      </c>
      <c r="D43" s="5" t="s">
        <v>11</v>
      </c>
      <c r="E43" s="40">
        <v>400000</v>
      </c>
      <c r="F43" s="5">
        <f>E43*G43</f>
        <v>400000</v>
      </c>
      <c r="G43" s="39">
        <v>1</v>
      </c>
    </row>
    <row r="44" spans="1:7" ht="14.25">
      <c r="A44" s="16"/>
      <c r="B44" s="7" t="s">
        <v>10</v>
      </c>
      <c r="C44" s="1"/>
      <c r="D44" s="2"/>
      <c r="E44" s="5"/>
      <c r="F44" s="4">
        <f>SUM(F43:F43)</f>
        <v>400000</v>
      </c>
      <c r="G44" s="3"/>
    </row>
    <row r="45" spans="1:7" ht="14.25">
      <c r="A45" s="54" t="s">
        <v>28</v>
      </c>
      <c r="B45" s="55"/>
      <c r="C45" s="55"/>
      <c r="D45" s="55"/>
      <c r="E45" s="55"/>
      <c r="F45" s="17"/>
      <c r="G45" s="18"/>
    </row>
    <row r="46" spans="1:7" s="11" customFormat="1" ht="13.5">
      <c r="A46" s="27">
        <v>35121320</v>
      </c>
      <c r="B46" s="48" t="s">
        <v>59</v>
      </c>
      <c r="C46" s="5" t="s">
        <v>60</v>
      </c>
      <c r="D46" s="38" t="s">
        <v>9</v>
      </c>
      <c r="E46" s="6">
        <v>20000</v>
      </c>
      <c r="F46" s="27">
        <f>E46*G46</f>
        <v>160000</v>
      </c>
      <c r="G46" s="39">
        <v>8</v>
      </c>
    </row>
    <row r="47" spans="1:7" ht="14.25">
      <c r="A47" s="16"/>
      <c r="B47" s="7" t="s">
        <v>10</v>
      </c>
      <c r="C47" s="1"/>
      <c r="D47" s="2"/>
      <c r="E47" s="6"/>
      <c r="F47" s="19">
        <f>SUM(F46:F46)</f>
        <v>160000</v>
      </c>
      <c r="G47" s="3"/>
    </row>
    <row r="48" spans="1:7" ht="14.25">
      <c r="A48" s="71" t="s">
        <v>37</v>
      </c>
      <c r="B48" s="72"/>
      <c r="C48" s="72"/>
      <c r="D48" s="72"/>
      <c r="E48" s="72"/>
      <c r="F48" s="17"/>
      <c r="G48" s="18"/>
    </row>
    <row r="49" spans="1:7" s="11" customFormat="1" ht="12" customHeight="1">
      <c r="A49" s="27">
        <v>22811100</v>
      </c>
      <c r="B49" s="28" t="s">
        <v>67</v>
      </c>
      <c r="C49" s="5" t="s">
        <v>60</v>
      </c>
      <c r="D49" s="29" t="s">
        <v>9</v>
      </c>
      <c r="E49" s="30">
        <v>1600</v>
      </c>
      <c r="F49" s="5">
        <f>E49*G49</f>
        <v>40000</v>
      </c>
      <c r="G49" s="5">
        <v>25</v>
      </c>
    </row>
    <row r="50" spans="1:7" s="11" customFormat="1" ht="40.5">
      <c r="A50" s="27">
        <v>39263200</v>
      </c>
      <c r="B50" s="28" t="s">
        <v>45</v>
      </c>
      <c r="C50" s="5" t="s">
        <v>60</v>
      </c>
      <c r="D50" s="29" t="s">
        <v>11</v>
      </c>
      <c r="E50" s="30">
        <v>10000</v>
      </c>
      <c r="F50" s="5">
        <f>E50*G50</f>
        <v>10000</v>
      </c>
      <c r="G50" s="5">
        <v>1</v>
      </c>
    </row>
    <row r="51" spans="1:7" s="11" customFormat="1" ht="13.5">
      <c r="A51" s="27">
        <v>22814000</v>
      </c>
      <c r="B51" s="28" t="s">
        <v>25</v>
      </c>
      <c r="C51" s="5" t="s">
        <v>60</v>
      </c>
      <c r="D51" s="5" t="s">
        <v>9</v>
      </c>
      <c r="E51" s="30">
        <v>2600</v>
      </c>
      <c r="F51" s="5">
        <f>E51*G51</f>
        <v>2600</v>
      </c>
      <c r="G51" s="5">
        <v>1</v>
      </c>
    </row>
    <row r="52" spans="1:7" s="11" customFormat="1" ht="27">
      <c r="A52" s="27">
        <v>79131300</v>
      </c>
      <c r="B52" s="31" t="s">
        <v>29</v>
      </c>
      <c r="C52" s="5" t="s">
        <v>60</v>
      </c>
      <c r="D52" s="27" t="s">
        <v>9</v>
      </c>
      <c r="E52" s="27">
        <v>3000</v>
      </c>
      <c r="F52" s="27">
        <f aca="true" t="shared" si="0" ref="F52:F65">G52*E52</f>
        <v>6000</v>
      </c>
      <c r="G52" s="27">
        <v>2</v>
      </c>
    </row>
    <row r="53" spans="1:7" s="11" customFormat="1" ht="27">
      <c r="A53" s="27">
        <v>98300000</v>
      </c>
      <c r="B53" s="31" t="s">
        <v>31</v>
      </c>
      <c r="C53" s="5" t="s">
        <v>60</v>
      </c>
      <c r="D53" s="27" t="s">
        <v>11</v>
      </c>
      <c r="E53" s="27">
        <v>7000</v>
      </c>
      <c r="F53" s="27">
        <f t="shared" si="0"/>
        <v>7000</v>
      </c>
      <c r="G53" s="27">
        <v>1</v>
      </c>
    </row>
    <row r="54" spans="1:7" s="11" customFormat="1" ht="27">
      <c r="A54" s="27" t="s">
        <v>43</v>
      </c>
      <c r="B54" s="28" t="s">
        <v>36</v>
      </c>
      <c r="C54" s="5" t="s">
        <v>60</v>
      </c>
      <c r="D54" s="27" t="s">
        <v>11</v>
      </c>
      <c r="E54" s="27">
        <v>600000</v>
      </c>
      <c r="F54" s="27">
        <f t="shared" si="0"/>
        <v>600000</v>
      </c>
      <c r="G54" s="27">
        <v>1</v>
      </c>
    </row>
    <row r="55" spans="1:7" s="11" customFormat="1" ht="40.5" customHeight="1">
      <c r="A55" s="32" t="s">
        <v>52</v>
      </c>
      <c r="B55" s="28" t="s">
        <v>51</v>
      </c>
      <c r="C55" s="5" t="s">
        <v>60</v>
      </c>
      <c r="D55" s="27" t="s">
        <v>11</v>
      </c>
      <c r="E55" s="33">
        <v>50000</v>
      </c>
      <c r="F55" s="27">
        <f t="shared" si="0"/>
        <v>50000</v>
      </c>
      <c r="G55" s="27">
        <v>1</v>
      </c>
    </row>
    <row r="56" spans="1:7" s="11" customFormat="1" ht="27">
      <c r="A56" s="27" t="s">
        <v>42</v>
      </c>
      <c r="B56" s="31" t="s">
        <v>30</v>
      </c>
      <c r="C56" s="5" t="s">
        <v>60</v>
      </c>
      <c r="D56" s="27" t="s">
        <v>11</v>
      </c>
      <c r="E56" s="27">
        <v>14400</v>
      </c>
      <c r="F56" s="27">
        <f t="shared" si="0"/>
        <v>14400</v>
      </c>
      <c r="G56" s="27">
        <v>1</v>
      </c>
    </row>
    <row r="57" spans="1:7" s="11" customFormat="1" ht="13.5">
      <c r="A57" s="27">
        <v>22451280</v>
      </c>
      <c r="B57" s="28" t="s">
        <v>50</v>
      </c>
      <c r="C57" s="5" t="s">
        <v>60</v>
      </c>
      <c r="D57" s="27" t="s">
        <v>11</v>
      </c>
      <c r="E57" s="33">
        <v>150000</v>
      </c>
      <c r="F57" s="27">
        <f t="shared" si="0"/>
        <v>150000</v>
      </c>
      <c r="G57" s="27">
        <v>1</v>
      </c>
    </row>
    <row r="58" spans="1:7" s="11" customFormat="1" ht="30.75" customHeight="1">
      <c r="A58" s="27">
        <v>79951100</v>
      </c>
      <c r="B58" s="28" t="s">
        <v>68</v>
      </c>
      <c r="C58" s="5" t="s">
        <v>60</v>
      </c>
      <c r="D58" s="27" t="s">
        <v>11</v>
      </c>
      <c r="E58" s="33">
        <v>400000</v>
      </c>
      <c r="F58" s="27">
        <f t="shared" si="0"/>
        <v>400000</v>
      </c>
      <c r="G58" s="27">
        <v>1</v>
      </c>
    </row>
    <row r="59" spans="1:7" s="37" customFormat="1" ht="30.75" customHeight="1">
      <c r="A59" s="34">
        <v>48441300</v>
      </c>
      <c r="B59" s="35" t="s">
        <v>58</v>
      </c>
      <c r="C59" s="5" t="s">
        <v>60</v>
      </c>
      <c r="D59" s="34" t="s">
        <v>11</v>
      </c>
      <c r="E59" s="36">
        <v>298000</v>
      </c>
      <c r="F59" s="34">
        <f t="shared" si="0"/>
        <v>298000</v>
      </c>
      <c r="G59" s="34">
        <v>1</v>
      </c>
    </row>
    <row r="60" spans="1:7" s="11" customFormat="1" ht="33.75" customHeight="1">
      <c r="A60" s="27">
        <v>98300000</v>
      </c>
      <c r="B60" s="31" t="s">
        <v>49</v>
      </c>
      <c r="C60" s="5" t="s">
        <v>60</v>
      </c>
      <c r="D60" s="27" t="s">
        <v>11</v>
      </c>
      <c r="E60" s="27">
        <v>50000</v>
      </c>
      <c r="F60" s="27">
        <f>G60*E60</f>
        <v>50000</v>
      </c>
      <c r="G60" s="27">
        <v>1</v>
      </c>
    </row>
    <row r="61" spans="1:7" s="11" customFormat="1" ht="46.5" customHeight="1">
      <c r="A61" s="27">
        <v>80530000</v>
      </c>
      <c r="B61" s="31" t="s">
        <v>32</v>
      </c>
      <c r="C61" s="5" t="s">
        <v>60</v>
      </c>
      <c r="D61" s="27" t="s">
        <v>11</v>
      </c>
      <c r="E61" s="27">
        <v>150000</v>
      </c>
      <c r="F61" s="27">
        <f>G61*E61</f>
        <v>150000</v>
      </c>
      <c r="G61" s="27">
        <v>1</v>
      </c>
    </row>
    <row r="62" spans="1:7" s="11" customFormat="1" ht="46.5" customHeight="1">
      <c r="A62" s="27">
        <v>45331000</v>
      </c>
      <c r="B62" s="31" t="s">
        <v>70</v>
      </c>
      <c r="C62" s="5" t="s">
        <v>60</v>
      </c>
      <c r="D62" s="27" t="s">
        <v>11</v>
      </c>
      <c r="E62" s="27">
        <v>120000</v>
      </c>
      <c r="F62" s="27">
        <f>G62*E62</f>
        <v>120000</v>
      </c>
      <c r="G62" s="27">
        <v>1</v>
      </c>
    </row>
    <row r="63" spans="1:7" s="11" customFormat="1" ht="46.5" customHeight="1">
      <c r="A63" s="27" t="s">
        <v>73</v>
      </c>
      <c r="B63" s="31" t="s">
        <v>69</v>
      </c>
      <c r="C63" s="5" t="s">
        <v>60</v>
      </c>
      <c r="D63" s="27" t="s">
        <v>11</v>
      </c>
      <c r="E63" s="27">
        <v>22000</v>
      </c>
      <c r="F63" s="27">
        <f>G63*E63</f>
        <v>22000</v>
      </c>
      <c r="G63" s="27">
        <v>1</v>
      </c>
    </row>
    <row r="64" spans="1:7" s="11" customFormat="1" ht="20.25" customHeight="1">
      <c r="A64" s="27">
        <v>34331300</v>
      </c>
      <c r="B64" s="31" t="s">
        <v>74</v>
      </c>
      <c r="C64" s="5" t="s">
        <v>60</v>
      </c>
      <c r="D64" s="27" t="s">
        <v>9</v>
      </c>
      <c r="E64" s="27">
        <v>35000</v>
      </c>
      <c r="F64" s="27">
        <f>G64*E64</f>
        <v>35000</v>
      </c>
      <c r="G64" s="27">
        <v>1</v>
      </c>
    </row>
    <row r="65" spans="1:7" s="11" customFormat="1" ht="27">
      <c r="A65" s="27">
        <v>98300000</v>
      </c>
      <c r="B65" s="31" t="s">
        <v>33</v>
      </c>
      <c r="C65" s="5" t="s">
        <v>60</v>
      </c>
      <c r="D65" s="27" t="s">
        <v>11</v>
      </c>
      <c r="E65" s="27">
        <v>545000</v>
      </c>
      <c r="F65" s="27">
        <f t="shared" si="0"/>
        <v>545000</v>
      </c>
      <c r="G65" s="27">
        <v>1</v>
      </c>
    </row>
    <row r="66" spans="1:7" ht="14.25">
      <c r="A66" s="16"/>
      <c r="B66" s="7" t="s">
        <v>10</v>
      </c>
      <c r="C66" s="1"/>
      <c r="D66" s="2"/>
      <c r="E66" s="5"/>
      <c r="F66" s="4">
        <f>SUM(F49:F65)</f>
        <v>2500000</v>
      </c>
      <c r="G66" s="3"/>
    </row>
    <row r="67" spans="1:7" ht="14.25">
      <c r="A67" s="20"/>
      <c r="B67" s="21"/>
      <c r="C67" s="22"/>
      <c r="D67" s="23"/>
      <c r="E67" s="24"/>
      <c r="F67" s="25"/>
      <c r="G67" s="26"/>
    </row>
    <row r="68" spans="4:5" ht="27" customHeight="1">
      <c r="D68" s="58"/>
      <c r="E68" s="58"/>
    </row>
  </sheetData>
  <sheetProtection/>
  <mergeCells count="21">
    <mergeCell ref="A28:D28"/>
    <mergeCell ref="A11:G11"/>
    <mergeCell ref="D68:E68"/>
    <mergeCell ref="A7:G7"/>
    <mergeCell ref="A8:B8"/>
    <mergeCell ref="C8:C9"/>
    <mergeCell ref="D8:D9"/>
    <mergeCell ref="A35:G35"/>
    <mergeCell ref="A48:E48"/>
    <mergeCell ref="G8:G9"/>
    <mergeCell ref="A23:G23"/>
    <mergeCell ref="A6:G6"/>
    <mergeCell ref="A45:E45"/>
    <mergeCell ref="A39:E39"/>
    <mergeCell ref="F8:F9"/>
    <mergeCell ref="E8:E9"/>
    <mergeCell ref="D1:G1"/>
    <mergeCell ref="A2:G2"/>
    <mergeCell ref="A3:G3"/>
    <mergeCell ref="A4:G4"/>
    <mergeCell ref="A5:G5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HA_2000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Varsik</cp:lastModifiedBy>
  <cp:lastPrinted>2018-01-23T08:09:22Z</cp:lastPrinted>
  <dcterms:created xsi:type="dcterms:W3CDTF">2013-11-26T06:36:34Z</dcterms:created>
  <dcterms:modified xsi:type="dcterms:W3CDTF">2018-01-23T11:50:44Z</dcterms:modified>
  <cp:category/>
  <cp:version/>
  <cp:contentType/>
  <cp:contentStatus/>
</cp:coreProperties>
</file>