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N9" i="1" l="1"/>
  <c r="N10" i="1"/>
  <c r="N13" i="1"/>
  <c r="N14" i="1"/>
  <c r="N18" i="1"/>
  <c r="N20" i="1"/>
  <c r="N21" i="1"/>
  <c r="N22" i="1"/>
  <c r="N24" i="1"/>
  <c r="N25" i="1"/>
  <c r="N29" i="1"/>
  <c r="N30" i="1"/>
  <c r="N32" i="1"/>
  <c r="N34" i="1"/>
  <c r="N36" i="1"/>
  <c r="N37" i="1"/>
  <c r="N38" i="1"/>
  <c r="N39" i="1"/>
  <c r="N40" i="1"/>
  <c r="N41" i="1"/>
  <c r="N42" i="1"/>
  <c r="N43" i="1"/>
  <c r="O9" i="1"/>
  <c r="O10" i="1"/>
  <c r="O13" i="1"/>
  <c r="O14" i="1"/>
  <c r="O18" i="1"/>
  <c r="O20" i="1"/>
  <c r="O21" i="1"/>
  <c r="O22" i="1"/>
  <c r="O24" i="1"/>
  <c r="O25" i="1"/>
  <c r="O29" i="1"/>
  <c r="O30" i="1"/>
  <c r="O32" i="1"/>
  <c r="O34" i="1"/>
  <c r="O36" i="1"/>
  <c r="O37" i="1"/>
  <c r="O38" i="1"/>
  <c r="O39" i="1"/>
  <c r="O40" i="1"/>
  <c r="O41" i="1"/>
  <c r="O42" i="1"/>
  <c r="O43" i="1"/>
  <c r="O8" i="1"/>
  <c r="N8" i="1"/>
  <c r="U9" i="1"/>
  <c r="T9" i="1"/>
</calcChain>
</file>

<file path=xl/sharedStrings.xml><?xml version="1.0" encoding="utf-8"?>
<sst xmlns="http://schemas.openxmlformats.org/spreadsheetml/2006/main" count="79" uniqueCount="58">
  <si>
    <t>Չափաբաժնի անվանումը</t>
  </si>
  <si>
    <t xml:space="preserve">Քանակ </t>
  </si>
  <si>
    <t>Նախահաշվային
 գին</t>
  </si>
  <si>
    <t>Գին</t>
  </si>
  <si>
    <t>ԱԱՀ</t>
  </si>
  <si>
    <t>հաշվասարք, գրասենյակային</t>
  </si>
  <si>
    <t xml:space="preserve"> գրիչ գնդիկավոր</t>
  </si>
  <si>
    <t xml:space="preserve"> գծանշիչ /մարկերներ/</t>
  </si>
  <si>
    <t>Առանց ԱԱՀ գին</t>
  </si>
  <si>
    <t>200 000</t>
  </si>
  <si>
    <t>140 000</t>
  </si>
  <si>
    <t>79 000</t>
  </si>
  <si>
    <t>Աղյուսակ 1</t>
  </si>
  <si>
    <t>Ավտոմե քենաների լվացման ծառայություն /Թալին/</t>
  </si>
  <si>
    <t>Ավտոմե քենաների լվացման ծառայություն /Ապարան/</t>
  </si>
  <si>
    <t>Ավտոմե քենաների լվացման ծառայություն /Աշտարակ/</t>
  </si>
  <si>
    <t>Ավտոմե քենաների լվացման ծառայություն /Սևան/</t>
  </si>
  <si>
    <t>Ավտոմե քենաների լվացման ծառայություն /Գավառ/</t>
  </si>
  <si>
    <t>Ավտոմե քենաների լվացման ծառայություն /Մարտունի/</t>
  </si>
  <si>
    <t>Ավտոմե քենաների լվացման ծառայություն /Վարդենիս/</t>
  </si>
  <si>
    <t>Ավտոմե քենաների լվացման ծառայություն /Հրազդան/</t>
  </si>
  <si>
    <t>Ավտոմե քենաների լվացման ծառայություն /Չարենցավան/</t>
  </si>
  <si>
    <t>Ավտոմե քենաների լվացման ծառայություն /Աբովյան/</t>
  </si>
  <si>
    <t>Ավտոմե քենաների լվացման ծառայություն /Եղվարդ/</t>
  </si>
  <si>
    <t>Ավտոմե քենաների լվացման ծառայություն /Իջևան/</t>
  </si>
  <si>
    <t>Ավտոմե քենաների լվացման ծառայություն /Նոյեմբերյան/</t>
  </si>
  <si>
    <t>Ավտոմե քենաների լվացման ծառայություն /Բերդ/</t>
  </si>
  <si>
    <t>Ավտոմե քենաների լվացման ծառայություն /Դիլիջան/</t>
  </si>
  <si>
    <t>Ավտոմե քենաների լվացման ծառայություն /Սպիտակ/</t>
  </si>
  <si>
    <t>Ավտոմե քենաների լվացման ծառայություն /Տաշիր/</t>
  </si>
  <si>
    <t>Ավտոմե քենաների լվացման ծառայություն /Ստեփանավան/</t>
  </si>
  <si>
    <t>Ավտոմե քենաների լվացման ծառայություն /Թումանյան-Ալավերդի/</t>
  </si>
  <si>
    <t>Ավտոմե քենաների լվացման ծառայություն /Գուգարք/</t>
  </si>
  <si>
    <t>Ավտոմե քենաների լվացման ծառայություն /Վանաձոր/</t>
  </si>
  <si>
    <t>Ավտոմե քենաների լվացման ծառայություն /Գյումրի/</t>
  </si>
  <si>
    <t>Ավտոմե քենաների լվացման ծառայություն /Արթիկ-Մարալիկ/</t>
  </si>
  <si>
    <t>Ավտոմե քենաների լվացման ծառայություն /Ամասիա/</t>
  </si>
  <si>
    <t>Ավտոմե քենաների լվացման ծառայություն /Արմավիր/</t>
  </si>
  <si>
    <t>Ավտոմե քենաների լվացման ծառայություն /Վաղարշապատ-Էջմիածին/</t>
  </si>
  <si>
    <t>Ավտոմե քենաների լվացման ծառայություն /Մասիս/</t>
  </si>
  <si>
    <t>Ավտոմե քենաների լվացման ծառայություն /Արտաշատ/</t>
  </si>
  <si>
    <t>Ավտոմե քենաների լվացման ծառայություն /Վայք-Ջերմուկ/</t>
  </si>
  <si>
    <t>Ավտոմե քենաների լվացման ծառայություն /Սիսիան/</t>
  </si>
  <si>
    <t>Ավտոմե քենաների լվացման ծառայություն /Գորիս/</t>
  </si>
  <si>
    <t>Ավտոմե քենաների լվացման ծառայություն /Կապան/</t>
  </si>
  <si>
    <t>Ավտոմե քենաների լվացման ծառայություն /Արարատ/</t>
  </si>
  <si>
    <t>Ավտոմե քենաների լվացման ծառայություն /Բաղրամյան/</t>
  </si>
  <si>
    <t>Ավտոմե քենաների լվացման ծառայություն /Մեծամոր/</t>
  </si>
  <si>
    <t>Ավտոմե քենաների լվացման ծառայություն /Մեղրի/</t>
  </si>
  <si>
    <t>Ավտոմե քենաների լվացման ծառայություն /Եղեգնաձոր/</t>
  </si>
  <si>
    <t>ԳԱՅԱՆԵ ՄԱՌԱՆՋՅԱՆ ՀԱՄԼԵՏԻ Ա/Ձ</t>
  </si>
  <si>
    <t>Հենդ Արտ ՍՊԸ</t>
  </si>
  <si>
    <t>ԱԿԱ 3 ՍՊԸ</t>
  </si>
  <si>
    <t>Բագրատ Աշոտյան Ռուբենի Ա/Ձ</t>
  </si>
  <si>
    <t xml:space="preserve">Գուրգեն Անտոնյան ԱՁ </t>
  </si>
  <si>
    <t>Սուրեն Քոչարյան Ա/Ձ</t>
  </si>
  <si>
    <t>ԱՁ Սմբատ Մելոյան</t>
  </si>
  <si>
    <t xml:space="preserve">Ռոբերտ Գաջարյան ԱՁ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</si>
</sst>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[Red]#,##0"/>
    <numFmt numFmtId="165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3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textRotation="180"/>
    </xf>
    <xf numFmtId="164" fontId="4" fillId="2" borderId="1" xfId="0" applyNumberFormat="1" applyFont="1" applyFill="1" applyBorder="1" applyAlignment="1">
      <alignment horizontal="center" vertical="center" textRotation="180"/>
    </xf>
    <xf numFmtId="164" fontId="4" fillId="0" borderId="1" xfId="0" applyNumberFormat="1" applyFont="1" applyBorder="1" applyAlignment="1">
      <alignment horizontal="center" vertical="center" textRotation="180"/>
    </xf>
    <xf numFmtId="165" fontId="4" fillId="2" borderId="1" xfId="0" applyNumberFormat="1" applyFont="1" applyFill="1" applyBorder="1" applyAlignment="1">
      <alignment horizontal="center" vertical="center" textRotation="180"/>
    </xf>
    <xf numFmtId="0" fontId="3" fillId="3" borderId="1" xfId="0" applyFont="1" applyFill="1" applyBorder="1" applyAlignment="1">
      <alignment horizontal="center" vertical="center" textRotation="180"/>
    </xf>
    <xf numFmtId="164" fontId="3" fillId="3" borderId="1" xfId="0" applyNumberFormat="1" applyFont="1" applyFill="1" applyBorder="1" applyAlignment="1">
      <alignment horizontal="center" vertical="center" textRotation="180"/>
    </xf>
    <xf numFmtId="0" fontId="3" fillId="4" borderId="1" xfId="0" applyFont="1" applyFill="1" applyBorder="1" applyAlignment="1">
      <alignment horizontal="center" vertical="center" textRotation="180"/>
    </xf>
    <xf numFmtId="164" fontId="3" fillId="4" borderId="1" xfId="0" applyNumberFormat="1" applyFont="1" applyFill="1" applyBorder="1" applyAlignment="1">
      <alignment horizontal="center" vertical="center" textRotation="180"/>
    </xf>
    <xf numFmtId="0" fontId="3" fillId="5" borderId="1" xfId="0" applyFont="1" applyFill="1" applyBorder="1" applyAlignment="1">
      <alignment horizontal="center" vertical="center" textRotation="180"/>
    </xf>
    <xf numFmtId="164" fontId="3" fillId="5" borderId="1" xfId="0" applyNumberFormat="1" applyFont="1" applyFill="1" applyBorder="1" applyAlignment="1">
      <alignment horizontal="center" vertical="center" textRotation="180"/>
    </xf>
    <xf numFmtId="0" fontId="3" fillId="6" borderId="1" xfId="0" applyFont="1" applyFill="1" applyBorder="1" applyAlignment="1">
      <alignment horizontal="center" vertical="center" textRotation="180"/>
    </xf>
    <xf numFmtId="164" fontId="3" fillId="6" borderId="1" xfId="0" applyNumberFormat="1" applyFont="1" applyFill="1" applyBorder="1" applyAlignment="1">
      <alignment horizontal="center" vertical="center" textRotation="180"/>
    </xf>
    <xf numFmtId="0" fontId="3" fillId="7" borderId="1" xfId="0" applyFont="1" applyFill="1" applyBorder="1" applyAlignment="1">
      <alignment horizontal="center" vertical="center" textRotation="180"/>
    </xf>
    <xf numFmtId="164" fontId="3" fillId="7" borderId="1" xfId="0" applyNumberFormat="1" applyFont="1" applyFill="1" applyBorder="1" applyAlignment="1">
      <alignment horizontal="center" vertical="center" textRotation="180"/>
    </xf>
    <xf numFmtId="0" fontId="3" fillId="8" borderId="1" xfId="0" applyFont="1" applyFill="1" applyBorder="1" applyAlignment="1">
      <alignment horizontal="center" vertical="center" textRotation="180"/>
    </xf>
    <xf numFmtId="164" fontId="3" fillId="8" borderId="1" xfId="0" applyNumberFormat="1" applyFont="1" applyFill="1" applyBorder="1" applyAlignment="1">
      <alignment horizontal="center" vertical="center" textRotation="180"/>
    </xf>
    <xf numFmtId="0" fontId="3" fillId="9" borderId="1" xfId="0" applyFont="1" applyFill="1" applyBorder="1" applyAlignment="1">
      <alignment horizontal="center" vertical="center" textRotation="180"/>
    </xf>
    <xf numFmtId="164" fontId="3" fillId="9" borderId="1" xfId="0" applyNumberFormat="1" applyFont="1" applyFill="1" applyBorder="1" applyAlignment="1">
      <alignment horizontal="center" vertical="center" textRotation="180"/>
    </xf>
    <xf numFmtId="0" fontId="3" fillId="10" borderId="1" xfId="0" applyFont="1" applyFill="1" applyBorder="1" applyAlignment="1">
      <alignment horizontal="center" vertical="center" textRotation="180"/>
    </xf>
    <xf numFmtId="164" fontId="3" fillId="10" borderId="1" xfId="0" applyNumberFormat="1" applyFont="1" applyFill="1" applyBorder="1" applyAlignment="1">
      <alignment horizontal="center" vertical="center" textRotation="180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3" fillId="0" borderId="2" xfId="0" applyFont="1" applyBorder="1"/>
    <xf numFmtId="0" fontId="2" fillId="0" borderId="1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textRotation="180"/>
    </xf>
    <xf numFmtId="164" fontId="3" fillId="4" borderId="5" xfId="0" applyNumberFormat="1" applyFont="1" applyFill="1" applyBorder="1" applyAlignment="1">
      <alignment horizontal="center" vertical="center" textRotation="180"/>
    </xf>
    <xf numFmtId="164" fontId="3" fillId="5" borderId="5" xfId="0" applyNumberFormat="1" applyFont="1" applyFill="1" applyBorder="1" applyAlignment="1">
      <alignment horizontal="center" vertical="center" textRotation="180"/>
    </xf>
    <xf numFmtId="164" fontId="3" fillId="7" borderId="5" xfId="0" applyNumberFormat="1" applyFont="1" applyFill="1" applyBorder="1" applyAlignment="1">
      <alignment horizontal="center" vertical="center" textRotation="180"/>
    </xf>
    <xf numFmtId="164" fontId="3" fillId="6" borderId="5" xfId="0" applyNumberFormat="1" applyFont="1" applyFill="1" applyBorder="1" applyAlignment="1">
      <alignment horizontal="center" vertical="center" textRotation="180"/>
    </xf>
    <xf numFmtId="164" fontId="3" fillId="8" borderId="5" xfId="0" applyNumberFormat="1" applyFont="1" applyFill="1" applyBorder="1" applyAlignment="1">
      <alignment horizontal="center" vertical="center" textRotation="180"/>
    </xf>
    <xf numFmtId="164" fontId="3" fillId="9" borderId="5" xfId="0" applyNumberFormat="1" applyFont="1" applyFill="1" applyBorder="1" applyAlignment="1">
      <alignment horizontal="center" vertical="center" textRotation="180"/>
    </xf>
    <xf numFmtId="164" fontId="3" fillId="10" borderId="5" xfId="0" applyNumberFormat="1" applyFont="1" applyFill="1" applyBorder="1" applyAlignment="1">
      <alignment horizontal="center" vertical="center" textRotation="18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textRotation="180" wrapText="1"/>
    </xf>
    <xf numFmtId="0" fontId="3" fillId="7" borderId="5" xfId="0" applyFont="1" applyFill="1" applyBorder="1" applyAlignment="1">
      <alignment horizontal="center" vertical="center" textRotation="180" wrapText="1"/>
    </xf>
    <xf numFmtId="0" fontId="3" fillId="3" borderId="1" xfId="0" applyFont="1" applyFill="1" applyBorder="1" applyAlignment="1">
      <alignment horizontal="center" vertical="center" textRotation="180" wrapText="1"/>
    </xf>
    <xf numFmtId="0" fontId="3" fillId="3" borderId="5" xfId="0" applyFont="1" applyFill="1" applyBorder="1" applyAlignment="1">
      <alignment horizontal="center" vertical="center" textRotation="180" wrapText="1"/>
    </xf>
    <xf numFmtId="0" fontId="3" fillId="4" borderId="1" xfId="0" applyFont="1" applyFill="1" applyBorder="1" applyAlignment="1">
      <alignment horizontal="center" vertical="center" textRotation="180" wrapText="1"/>
    </xf>
    <xf numFmtId="0" fontId="3" fillId="4" borderId="5" xfId="0" applyFont="1" applyFill="1" applyBorder="1" applyAlignment="1">
      <alignment horizontal="center" vertical="center" textRotation="180" wrapText="1"/>
    </xf>
    <xf numFmtId="0" fontId="3" fillId="7" borderId="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180" wrapText="1"/>
    </xf>
    <xf numFmtId="0" fontId="3" fillId="0" borderId="1" xfId="0" applyFont="1" applyBorder="1" applyAlignment="1">
      <alignment horizontal="center" vertical="center" textRotation="180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textRotation="180" wrapText="1"/>
    </xf>
    <xf numFmtId="0" fontId="3" fillId="5" borderId="5" xfId="0" applyFont="1" applyFill="1" applyBorder="1" applyAlignment="1">
      <alignment horizontal="center" vertical="center" textRotation="180" wrapText="1"/>
    </xf>
    <xf numFmtId="0" fontId="3" fillId="10" borderId="5" xfId="0" applyFont="1" applyFill="1" applyBorder="1" applyAlignment="1">
      <alignment horizontal="center" vertical="center" textRotation="180" wrapText="1"/>
    </xf>
    <xf numFmtId="0" fontId="3" fillId="10" borderId="6" xfId="0" applyFont="1" applyFill="1" applyBorder="1" applyAlignment="1">
      <alignment horizontal="center" vertical="center" textRotation="180" wrapText="1"/>
    </xf>
    <xf numFmtId="0" fontId="3" fillId="6" borderId="5" xfId="0" applyFont="1" applyFill="1" applyBorder="1" applyAlignment="1">
      <alignment horizontal="center" vertical="center" textRotation="180" wrapText="1"/>
    </xf>
    <xf numFmtId="0" fontId="3" fillId="6" borderId="6" xfId="0" applyFont="1" applyFill="1" applyBorder="1" applyAlignment="1">
      <alignment horizontal="center" vertical="center" textRotation="180" wrapText="1"/>
    </xf>
    <xf numFmtId="0" fontId="3" fillId="8" borderId="5" xfId="0" applyFont="1" applyFill="1" applyBorder="1" applyAlignment="1">
      <alignment horizontal="center" vertical="center" textRotation="180" wrapText="1"/>
    </xf>
    <xf numFmtId="0" fontId="3" fillId="8" borderId="6" xfId="0" applyFont="1" applyFill="1" applyBorder="1" applyAlignment="1">
      <alignment horizontal="center" vertical="center" textRotation="180" wrapText="1"/>
    </xf>
    <xf numFmtId="0" fontId="3" fillId="9" borderId="5" xfId="0" applyFont="1" applyFill="1" applyBorder="1" applyAlignment="1">
      <alignment horizontal="center" vertical="center" textRotation="180" wrapText="1"/>
    </xf>
    <xf numFmtId="0" fontId="3" fillId="9" borderId="6" xfId="0" applyFont="1" applyFill="1" applyBorder="1" applyAlignment="1">
      <alignment horizontal="center" vertical="center" textRotation="180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F33" sqref="F33"/>
    </sheetView>
  </sheetViews>
  <sheetFormatPr defaultRowHeight="15" x14ac:dyDescent="0.25"/>
  <cols>
    <col min="1" max="1" width="4.85546875" customWidth="1"/>
    <col min="2" max="2" width="20.7109375" customWidth="1"/>
    <col min="3" max="3" width="10.140625" customWidth="1"/>
    <col min="4" max="4" width="6.85546875" customWidth="1"/>
    <col min="5" max="6" width="6.140625" customWidth="1"/>
    <col min="7" max="7" width="5.85546875" customWidth="1"/>
    <col min="8" max="8" width="5.5703125" customWidth="1"/>
    <col min="9" max="9" width="5.85546875" customWidth="1"/>
    <col min="10" max="10" width="5.7109375" customWidth="1"/>
    <col min="11" max="11" width="6.140625" customWidth="1"/>
    <col min="12" max="12" width="5.85546875" customWidth="1"/>
    <col min="13" max="13" width="6.140625" customWidth="1"/>
    <col min="14" max="14" width="6.28515625" customWidth="1"/>
    <col min="15" max="15" width="5.7109375" customWidth="1"/>
    <col min="16" max="16" width="6" customWidth="1"/>
    <col min="17" max="17" width="6.5703125" bestFit="1" customWidth="1"/>
    <col min="18" max="18" width="6.42578125" customWidth="1"/>
    <col min="19" max="19" width="6.28515625" customWidth="1"/>
    <col min="20" max="20" width="6.42578125" customWidth="1"/>
    <col min="21" max="21" width="6.28515625" customWidth="1"/>
    <col min="22" max="22" width="6.140625" customWidth="1"/>
    <col min="23" max="23" width="5.85546875" customWidth="1"/>
    <col min="24" max="24" width="6" customWidth="1"/>
    <col min="25" max="25" width="6.28515625" customWidth="1"/>
    <col min="26" max="26" width="6" customWidth="1"/>
    <col min="27" max="27" width="5" customWidth="1"/>
    <col min="28" max="28" width="5.140625" customWidth="1"/>
    <col min="29" max="29" width="5.7109375" customWidth="1"/>
    <col min="30" max="30" width="6" customWidth="1"/>
    <col min="31" max="31" width="6.140625" customWidth="1"/>
    <col min="32" max="32" width="6.42578125" customWidth="1"/>
    <col min="33" max="33" width="5.85546875" customWidth="1"/>
    <col min="34" max="34" width="6.5703125" customWidth="1"/>
    <col min="35" max="35" width="6.42578125" customWidth="1"/>
    <col min="36" max="36" width="6.140625" customWidth="1"/>
    <col min="37" max="37" width="7.140625" customWidth="1"/>
  </cols>
  <sheetData>
    <row r="1" spans="1:28" ht="15" customHeight="1" x14ac:dyDescent="0.25">
      <c r="A1" s="79" t="s">
        <v>12</v>
      </c>
      <c r="B1" s="84" t="s">
        <v>0</v>
      </c>
      <c r="C1" s="82" t="s">
        <v>2</v>
      </c>
      <c r="D1" s="83" t="s">
        <v>1</v>
      </c>
      <c r="E1" s="70" t="s">
        <v>57</v>
      </c>
      <c r="F1" s="71"/>
      <c r="G1" s="72"/>
      <c r="H1" s="64" t="s">
        <v>50</v>
      </c>
      <c r="I1" s="65"/>
      <c r="J1" s="66"/>
      <c r="K1" s="58" t="s">
        <v>51</v>
      </c>
      <c r="L1" s="59"/>
      <c r="M1" s="60"/>
      <c r="N1" s="49" t="s">
        <v>52</v>
      </c>
      <c r="O1" s="50"/>
      <c r="P1" s="51"/>
      <c r="Q1" s="115" t="s">
        <v>56</v>
      </c>
      <c r="R1" s="116"/>
      <c r="S1" s="117"/>
      <c r="T1" s="124" t="s">
        <v>53</v>
      </c>
      <c r="U1" s="125"/>
      <c r="V1" s="126"/>
      <c r="W1" s="97" t="s">
        <v>55</v>
      </c>
      <c r="X1" s="98"/>
      <c r="Y1" s="99"/>
      <c r="Z1" s="106" t="s">
        <v>54</v>
      </c>
      <c r="AA1" s="107"/>
      <c r="AB1" s="108"/>
    </row>
    <row r="2" spans="1:28" x14ac:dyDescent="0.25">
      <c r="A2" s="80"/>
      <c r="B2" s="85"/>
      <c r="C2" s="82"/>
      <c r="D2" s="83"/>
      <c r="E2" s="73"/>
      <c r="F2" s="74"/>
      <c r="G2" s="75"/>
      <c r="H2" s="64"/>
      <c r="I2" s="65"/>
      <c r="J2" s="66"/>
      <c r="K2" s="58"/>
      <c r="L2" s="59"/>
      <c r="M2" s="60"/>
      <c r="N2" s="52"/>
      <c r="O2" s="53"/>
      <c r="P2" s="54"/>
      <c r="Q2" s="118"/>
      <c r="R2" s="119"/>
      <c r="S2" s="120"/>
      <c r="T2" s="127"/>
      <c r="U2" s="128"/>
      <c r="V2" s="129"/>
      <c r="W2" s="100"/>
      <c r="X2" s="101"/>
      <c r="Y2" s="102"/>
      <c r="Z2" s="109"/>
      <c r="AA2" s="110"/>
      <c r="AB2" s="111"/>
    </row>
    <row r="3" spans="1:28" x14ac:dyDescent="0.25">
      <c r="A3" s="80"/>
      <c r="B3" s="85"/>
      <c r="C3" s="82"/>
      <c r="D3" s="83"/>
      <c r="E3" s="76"/>
      <c r="F3" s="77"/>
      <c r="G3" s="78"/>
      <c r="H3" s="67"/>
      <c r="I3" s="68"/>
      <c r="J3" s="69"/>
      <c r="K3" s="61"/>
      <c r="L3" s="62"/>
      <c r="M3" s="63"/>
      <c r="N3" s="55"/>
      <c r="O3" s="56"/>
      <c r="P3" s="57"/>
      <c r="Q3" s="121"/>
      <c r="R3" s="122"/>
      <c r="S3" s="123"/>
      <c r="T3" s="130"/>
      <c r="U3" s="131"/>
      <c r="V3" s="132"/>
      <c r="W3" s="103"/>
      <c r="X3" s="104"/>
      <c r="Y3" s="105"/>
      <c r="Z3" s="112"/>
      <c r="AA3" s="113"/>
      <c r="AB3" s="114"/>
    </row>
    <row r="4" spans="1:28" ht="66" customHeight="1" thickBot="1" x14ac:dyDescent="0.3">
      <c r="A4" s="81"/>
      <c r="B4" s="86"/>
      <c r="C4" s="82"/>
      <c r="D4" s="83"/>
      <c r="E4" s="45" t="s">
        <v>8</v>
      </c>
      <c r="F4" s="10" t="s">
        <v>4</v>
      </c>
      <c r="G4" s="10" t="s">
        <v>3</v>
      </c>
      <c r="H4" s="47" t="s">
        <v>8</v>
      </c>
      <c r="I4" s="12" t="s">
        <v>4</v>
      </c>
      <c r="J4" s="12" t="s">
        <v>3</v>
      </c>
      <c r="K4" s="87" t="s">
        <v>8</v>
      </c>
      <c r="L4" s="14" t="s">
        <v>4</v>
      </c>
      <c r="M4" s="14" t="s">
        <v>3</v>
      </c>
      <c r="N4" s="43" t="s">
        <v>8</v>
      </c>
      <c r="O4" s="18" t="s">
        <v>4</v>
      </c>
      <c r="P4" s="18" t="s">
        <v>3</v>
      </c>
      <c r="Q4" s="91" t="s">
        <v>8</v>
      </c>
      <c r="R4" s="16" t="s">
        <v>4</v>
      </c>
      <c r="S4" s="16" t="s">
        <v>3</v>
      </c>
      <c r="T4" s="93" t="s">
        <v>8</v>
      </c>
      <c r="U4" s="20" t="s">
        <v>4</v>
      </c>
      <c r="V4" s="20" t="s">
        <v>3</v>
      </c>
      <c r="W4" s="95" t="s">
        <v>8</v>
      </c>
      <c r="X4" s="22" t="s">
        <v>4</v>
      </c>
      <c r="Y4" s="22" t="s">
        <v>3</v>
      </c>
      <c r="Z4" s="89" t="s">
        <v>8</v>
      </c>
      <c r="AA4" s="24" t="s">
        <v>4</v>
      </c>
      <c r="AB4" s="24" t="s">
        <v>3</v>
      </c>
    </row>
    <row r="5" spans="1:28" ht="27.75" hidden="1" customHeight="1" thickBot="1" x14ac:dyDescent="0.3">
      <c r="A5" s="1">
        <v>1</v>
      </c>
      <c r="B5" s="2" t="s">
        <v>5</v>
      </c>
      <c r="C5" s="4" t="s">
        <v>9</v>
      </c>
      <c r="D5" s="3">
        <v>100</v>
      </c>
      <c r="E5" s="45"/>
      <c r="F5" s="11"/>
      <c r="G5" s="11"/>
      <c r="H5" s="47"/>
      <c r="I5" s="13"/>
      <c r="J5" s="13"/>
      <c r="K5" s="87"/>
      <c r="L5" s="15"/>
      <c r="M5" s="15"/>
      <c r="N5" s="43"/>
      <c r="O5" s="19"/>
      <c r="P5" s="19"/>
      <c r="Q5" s="92"/>
      <c r="R5" s="17"/>
      <c r="S5" s="17"/>
      <c r="T5" s="94"/>
      <c r="U5" s="21"/>
      <c r="V5" s="21"/>
      <c r="W5" s="96"/>
      <c r="X5" s="23"/>
      <c r="Y5" s="23"/>
      <c r="Z5" s="90"/>
      <c r="AA5" s="25"/>
      <c r="AB5" s="25"/>
    </row>
    <row r="6" spans="1:28" ht="15.75" hidden="1" customHeight="1" thickBot="1" x14ac:dyDescent="0.3">
      <c r="A6" s="1">
        <v>2</v>
      </c>
      <c r="B6" s="2" t="s">
        <v>6</v>
      </c>
      <c r="C6" s="4" t="s">
        <v>10</v>
      </c>
      <c r="D6" s="2">
        <v>5000</v>
      </c>
      <c r="E6" s="45"/>
      <c r="F6" s="11"/>
      <c r="G6" s="11"/>
      <c r="H6" s="47"/>
      <c r="I6" s="13"/>
      <c r="J6" s="13"/>
      <c r="K6" s="87"/>
      <c r="L6" s="15"/>
      <c r="M6" s="15"/>
      <c r="N6" s="43"/>
      <c r="O6" s="19"/>
      <c r="P6" s="19"/>
      <c r="Q6" s="92"/>
      <c r="R6" s="17"/>
      <c r="S6" s="17"/>
      <c r="T6" s="94"/>
      <c r="U6" s="21"/>
      <c r="V6" s="21"/>
      <c r="W6" s="96"/>
      <c r="X6" s="23"/>
      <c r="Y6" s="23"/>
      <c r="Z6" s="90"/>
      <c r="AA6" s="25"/>
      <c r="AB6" s="25"/>
    </row>
    <row r="7" spans="1:28" ht="15.75" hidden="1" customHeight="1" thickBot="1" x14ac:dyDescent="0.3">
      <c r="A7" s="29">
        <v>3</v>
      </c>
      <c r="B7" s="30" t="s">
        <v>7</v>
      </c>
      <c r="C7" s="5" t="s">
        <v>11</v>
      </c>
      <c r="D7" s="30">
        <v>1000</v>
      </c>
      <c r="E7" s="46"/>
      <c r="F7" s="33"/>
      <c r="G7" s="33"/>
      <c r="H7" s="48"/>
      <c r="I7" s="34"/>
      <c r="J7" s="34"/>
      <c r="K7" s="88"/>
      <c r="L7" s="35"/>
      <c r="M7" s="35"/>
      <c r="N7" s="44"/>
      <c r="O7" s="36"/>
      <c r="P7" s="36"/>
      <c r="Q7" s="92"/>
      <c r="R7" s="37"/>
      <c r="S7" s="37"/>
      <c r="T7" s="94"/>
      <c r="U7" s="38"/>
      <c r="V7" s="38"/>
      <c r="W7" s="96"/>
      <c r="X7" s="39"/>
      <c r="Y7" s="39"/>
      <c r="Z7" s="90"/>
      <c r="AA7" s="40"/>
      <c r="AB7" s="40"/>
    </row>
    <row r="8" spans="1:28" ht="59.25" customHeight="1" thickBot="1" x14ac:dyDescent="0.3">
      <c r="A8" s="32">
        <v>1</v>
      </c>
      <c r="B8" s="31" t="s">
        <v>13</v>
      </c>
      <c r="C8" s="41">
        <v>1896000</v>
      </c>
      <c r="D8" s="27">
        <v>1</v>
      </c>
      <c r="E8" s="6"/>
      <c r="F8" s="6"/>
      <c r="G8" s="7"/>
      <c r="H8" s="6"/>
      <c r="I8" s="6"/>
      <c r="J8" s="7"/>
      <c r="K8" s="6"/>
      <c r="L8" s="6"/>
      <c r="M8" s="7"/>
      <c r="N8" s="6">
        <f>SUM(P8/1.2)</f>
        <v>1580000</v>
      </c>
      <c r="O8" s="6">
        <f>SUM(P8/6)</f>
        <v>316000</v>
      </c>
      <c r="P8" s="7">
        <v>1896000</v>
      </c>
      <c r="Q8" s="6"/>
      <c r="R8" s="6"/>
      <c r="S8" s="7"/>
      <c r="T8" s="6"/>
      <c r="U8" s="6"/>
      <c r="V8" s="7"/>
      <c r="W8" s="6"/>
      <c r="X8" s="6"/>
      <c r="Y8" s="7"/>
      <c r="Z8" s="6"/>
      <c r="AA8" s="6"/>
      <c r="AB8" s="7"/>
    </row>
    <row r="9" spans="1:28" ht="59.25" customHeight="1" thickBot="1" x14ac:dyDescent="0.3">
      <c r="A9" s="32">
        <v>2</v>
      </c>
      <c r="B9" s="31" t="s">
        <v>14</v>
      </c>
      <c r="C9" s="42">
        <v>3297600</v>
      </c>
      <c r="D9" s="27">
        <v>1</v>
      </c>
      <c r="E9" s="6"/>
      <c r="F9" s="6"/>
      <c r="G9" s="9"/>
      <c r="H9" s="6"/>
      <c r="I9" s="6"/>
      <c r="J9" s="9"/>
      <c r="K9" s="6"/>
      <c r="L9" s="6"/>
      <c r="M9" s="7"/>
      <c r="N9" s="6">
        <f t="shared" ref="N9:N43" si="0">SUM(P9/1.2)</f>
        <v>2748000</v>
      </c>
      <c r="O9" s="6">
        <f t="shared" ref="O9:O43" si="1">SUM(P9/6)</f>
        <v>549600</v>
      </c>
      <c r="P9" s="7">
        <v>3297600</v>
      </c>
      <c r="Q9" s="6"/>
      <c r="R9" s="6"/>
      <c r="S9" s="7"/>
      <c r="T9" s="6">
        <f>SUM(V9/1.2)</f>
        <v>2260000</v>
      </c>
      <c r="U9" s="6">
        <f>SUM(V9/6)</f>
        <v>452000</v>
      </c>
      <c r="V9" s="7">
        <v>2712000</v>
      </c>
      <c r="W9" s="6"/>
      <c r="X9" s="6"/>
      <c r="Y9" s="7"/>
      <c r="Z9" s="6"/>
      <c r="AA9" s="6"/>
      <c r="AB9" s="7"/>
    </row>
    <row r="10" spans="1:28" ht="81" customHeight="1" thickBot="1" x14ac:dyDescent="0.3">
      <c r="A10" s="32">
        <v>3</v>
      </c>
      <c r="B10" s="31" t="s">
        <v>15</v>
      </c>
      <c r="C10" s="42">
        <v>3448800</v>
      </c>
      <c r="D10" s="27">
        <v>1</v>
      </c>
      <c r="E10" s="6"/>
      <c r="F10" s="6"/>
      <c r="G10" s="7"/>
      <c r="H10" s="6"/>
      <c r="I10" s="6"/>
      <c r="J10" s="7"/>
      <c r="K10" s="6"/>
      <c r="L10" s="6"/>
      <c r="M10" s="7"/>
      <c r="N10" s="6">
        <f t="shared" si="0"/>
        <v>2874000</v>
      </c>
      <c r="O10" s="6">
        <f t="shared" si="1"/>
        <v>574800</v>
      </c>
      <c r="P10" s="7">
        <v>3448800</v>
      </c>
      <c r="Q10" s="6"/>
      <c r="R10" s="6"/>
      <c r="S10" s="7"/>
      <c r="T10" s="6"/>
      <c r="U10" s="6"/>
      <c r="V10" s="7"/>
      <c r="W10" s="6"/>
      <c r="X10" s="6"/>
      <c r="Y10" s="7"/>
      <c r="Z10" s="6"/>
      <c r="AA10" s="6"/>
      <c r="AB10" s="7"/>
    </row>
    <row r="11" spans="1:28" ht="65.25" customHeight="1" thickBot="1" x14ac:dyDescent="0.3">
      <c r="A11" s="32">
        <v>4</v>
      </c>
      <c r="B11" s="31" t="s">
        <v>16</v>
      </c>
      <c r="C11" s="42">
        <v>7230000</v>
      </c>
      <c r="D11" s="27">
        <v>1</v>
      </c>
      <c r="E11" s="6"/>
      <c r="F11" s="6"/>
      <c r="G11" s="28"/>
      <c r="H11" s="6"/>
      <c r="I11" s="6"/>
      <c r="J11" s="28"/>
      <c r="K11" s="6"/>
      <c r="L11" s="6"/>
      <c r="M11" s="7"/>
      <c r="N11" s="6"/>
      <c r="O11" s="6"/>
      <c r="P11" s="7"/>
      <c r="Q11" s="6"/>
      <c r="R11" s="6"/>
      <c r="S11" s="7"/>
      <c r="T11" s="6"/>
      <c r="U11" s="6"/>
      <c r="V11" s="28"/>
      <c r="W11" s="6"/>
      <c r="X11" s="6"/>
      <c r="Y11" s="7"/>
      <c r="Z11" s="6">
        <v>7230000</v>
      </c>
      <c r="AA11" s="6">
        <v>0</v>
      </c>
      <c r="AB11" s="7">
        <v>7230000</v>
      </c>
    </row>
    <row r="12" spans="1:28" ht="75.75" customHeight="1" thickBot="1" x14ac:dyDescent="0.3">
      <c r="A12" s="32">
        <v>5</v>
      </c>
      <c r="B12" s="31" t="s">
        <v>17</v>
      </c>
      <c r="C12" s="42">
        <v>2520000</v>
      </c>
      <c r="D12" s="27">
        <v>1</v>
      </c>
      <c r="E12" s="6"/>
      <c r="F12" s="6"/>
      <c r="G12" s="28"/>
      <c r="H12" s="6"/>
      <c r="I12" s="6"/>
      <c r="J12" s="28"/>
      <c r="K12" s="6">
        <v>2280000</v>
      </c>
      <c r="L12" s="6">
        <v>0</v>
      </c>
      <c r="M12" s="7">
        <v>2280000</v>
      </c>
      <c r="N12" s="6"/>
      <c r="O12" s="6"/>
      <c r="P12" s="7"/>
      <c r="Q12" s="6"/>
      <c r="R12" s="6"/>
      <c r="S12" s="7"/>
      <c r="T12" s="6"/>
      <c r="U12" s="6"/>
      <c r="V12" s="28"/>
      <c r="W12" s="6">
        <v>2040000</v>
      </c>
      <c r="X12" s="6">
        <v>0</v>
      </c>
      <c r="Y12" s="7">
        <v>2040000</v>
      </c>
      <c r="Z12" s="6"/>
      <c r="AA12" s="6"/>
      <c r="AB12" s="7"/>
    </row>
    <row r="13" spans="1:28" ht="62.25" customHeight="1" thickBot="1" x14ac:dyDescent="0.3">
      <c r="A13" s="32">
        <v>6</v>
      </c>
      <c r="B13" s="31" t="s">
        <v>18</v>
      </c>
      <c r="C13" s="42">
        <v>2520000</v>
      </c>
      <c r="D13" s="27">
        <v>1</v>
      </c>
      <c r="E13" s="6"/>
      <c r="F13" s="6"/>
      <c r="G13" s="28"/>
      <c r="H13" s="6"/>
      <c r="I13" s="6"/>
      <c r="J13" s="7"/>
      <c r="K13" s="6"/>
      <c r="L13" s="6"/>
      <c r="M13" s="7"/>
      <c r="N13" s="6">
        <f t="shared" si="0"/>
        <v>2100000</v>
      </c>
      <c r="O13" s="6">
        <f t="shared" si="1"/>
        <v>420000</v>
      </c>
      <c r="P13" s="7">
        <v>2520000</v>
      </c>
      <c r="Q13" s="6"/>
      <c r="R13" s="6"/>
      <c r="S13" s="7"/>
      <c r="T13" s="6"/>
      <c r="U13" s="6"/>
      <c r="V13" s="7"/>
      <c r="W13" s="6">
        <v>2040000</v>
      </c>
      <c r="X13" s="6">
        <v>0</v>
      </c>
      <c r="Y13" s="7">
        <v>2040000</v>
      </c>
      <c r="Z13" s="6"/>
      <c r="AA13" s="6"/>
      <c r="AB13" s="7"/>
    </row>
    <row r="14" spans="1:28" ht="58.5" customHeight="1" thickBot="1" x14ac:dyDescent="0.3">
      <c r="A14" s="32">
        <v>7</v>
      </c>
      <c r="B14" s="31" t="s">
        <v>19</v>
      </c>
      <c r="C14" s="42">
        <v>1778400</v>
      </c>
      <c r="D14" s="27">
        <v>1</v>
      </c>
      <c r="E14" s="6"/>
      <c r="F14" s="6"/>
      <c r="G14" s="7"/>
      <c r="H14" s="6"/>
      <c r="I14" s="6"/>
      <c r="J14" s="7"/>
      <c r="K14" s="6"/>
      <c r="L14" s="6"/>
      <c r="M14" s="28"/>
      <c r="N14" s="6">
        <f t="shared" si="0"/>
        <v>1482000</v>
      </c>
      <c r="O14" s="6">
        <f t="shared" si="1"/>
        <v>296400</v>
      </c>
      <c r="P14" s="7">
        <v>1778400</v>
      </c>
      <c r="Q14" s="6"/>
      <c r="R14" s="6"/>
      <c r="S14" s="7"/>
      <c r="T14" s="6"/>
      <c r="U14" s="6"/>
      <c r="V14" s="28"/>
      <c r="W14" s="6">
        <v>1440000</v>
      </c>
      <c r="X14" s="6">
        <v>0</v>
      </c>
      <c r="Y14" s="7">
        <v>1440000</v>
      </c>
      <c r="Z14" s="6"/>
      <c r="AA14" s="6"/>
      <c r="AB14" s="7"/>
    </row>
    <row r="15" spans="1:28" ht="69" customHeight="1" thickBot="1" x14ac:dyDescent="0.3">
      <c r="A15" s="32">
        <v>8</v>
      </c>
      <c r="B15" s="31" t="s">
        <v>20</v>
      </c>
      <c r="C15" s="42">
        <v>3961200</v>
      </c>
      <c r="D15" s="27">
        <v>1</v>
      </c>
      <c r="E15" s="6"/>
      <c r="F15" s="6"/>
      <c r="G15" s="28"/>
      <c r="H15" s="6"/>
      <c r="I15" s="6"/>
      <c r="J15" s="6"/>
      <c r="K15" s="6">
        <v>3870000</v>
      </c>
      <c r="L15" s="6">
        <v>0</v>
      </c>
      <c r="M15" s="7">
        <v>3870000</v>
      </c>
      <c r="N15" s="6"/>
      <c r="O15" s="6"/>
      <c r="P15" s="7"/>
      <c r="Q15" s="6"/>
      <c r="R15" s="6"/>
      <c r="S15" s="7"/>
      <c r="T15" s="6"/>
      <c r="U15" s="6"/>
      <c r="V15" s="28"/>
      <c r="W15" s="6"/>
      <c r="X15" s="6"/>
      <c r="Y15" s="28"/>
      <c r="Z15" s="6"/>
      <c r="AA15" s="6"/>
      <c r="AB15" s="7"/>
    </row>
    <row r="16" spans="1:28" ht="60" customHeight="1" thickBot="1" x14ac:dyDescent="0.3">
      <c r="A16" s="32">
        <v>9</v>
      </c>
      <c r="B16" s="31" t="s">
        <v>21</v>
      </c>
      <c r="C16" s="42">
        <v>2556000</v>
      </c>
      <c r="D16" s="27">
        <v>1</v>
      </c>
      <c r="E16" s="6"/>
      <c r="F16" s="6"/>
      <c r="G16" s="28"/>
      <c r="H16" s="6"/>
      <c r="I16" s="6"/>
      <c r="J16" s="28"/>
      <c r="K16" s="6">
        <v>2310000</v>
      </c>
      <c r="L16" s="6">
        <v>0</v>
      </c>
      <c r="M16" s="7">
        <v>2310000</v>
      </c>
      <c r="N16" s="6"/>
      <c r="O16" s="6"/>
      <c r="P16" s="7"/>
      <c r="Q16" s="6"/>
      <c r="R16" s="6"/>
      <c r="S16" s="7"/>
      <c r="T16" s="6"/>
      <c r="U16" s="6"/>
      <c r="V16" s="28"/>
      <c r="W16" s="6"/>
      <c r="X16" s="6"/>
      <c r="Y16" s="28"/>
      <c r="Z16" s="6"/>
      <c r="AA16" s="6"/>
      <c r="AB16" s="7"/>
    </row>
    <row r="17" spans="1:28" ht="62.25" thickBot="1" x14ac:dyDescent="0.3">
      <c r="A17" s="32">
        <v>10</v>
      </c>
      <c r="B17" s="31" t="s">
        <v>22</v>
      </c>
      <c r="C17" s="42">
        <v>3991200</v>
      </c>
      <c r="D17" s="27">
        <v>1</v>
      </c>
      <c r="E17" s="6"/>
      <c r="F17" s="6"/>
      <c r="G17" s="28"/>
      <c r="H17" s="6"/>
      <c r="I17" s="6"/>
      <c r="J17" s="6"/>
      <c r="K17" s="6">
        <v>3900000</v>
      </c>
      <c r="L17" s="6">
        <v>0</v>
      </c>
      <c r="M17" s="7">
        <v>3900000</v>
      </c>
      <c r="N17" s="6"/>
      <c r="O17" s="6"/>
      <c r="P17" s="7"/>
      <c r="Q17" s="6"/>
      <c r="R17" s="6"/>
      <c r="S17" s="7"/>
      <c r="T17" s="6"/>
      <c r="U17" s="6"/>
      <c r="V17" s="28"/>
      <c r="W17" s="6"/>
      <c r="X17" s="6"/>
      <c r="Y17" s="28"/>
      <c r="Z17" s="6"/>
      <c r="AA17" s="6"/>
      <c r="AB17" s="7"/>
    </row>
    <row r="18" spans="1:28" ht="60.75" thickBot="1" x14ac:dyDescent="0.3">
      <c r="A18" s="32">
        <v>11</v>
      </c>
      <c r="B18" s="31" t="s">
        <v>23</v>
      </c>
      <c r="C18" s="42">
        <v>2520000</v>
      </c>
      <c r="D18" s="27">
        <v>1</v>
      </c>
      <c r="E18" s="6"/>
      <c r="F18" s="6"/>
      <c r="G18" s="26"/>
      <c r="H18" s="6"/>
      <c r="I18" s="6"/>
      <c r="J18" s="26"/>
      <c r="K18" s="6"/>
      <c r="L18" s="6"/>
      <c r="M18" s="26"/>
      <c r="N18" s="6">
        <f t="shared" si="0"/>
        <v>2100000</v>
      </c>
      <c r="O18" s="6">
        <f t="shared" si="1"/>
        <v>420000</v>
      </c>
      <c r="P18" s="7">
        <v>2520000</v>
      </c>
      <c r="Q18" s="6"/>
      <c r="R18" s="6"/>
      <c r="S18" s="8"/>
      <c r="T18" s="6"/>
      <c r="U18" s="6"/>
      <c r="V18" s="26"/>
      <c r="W18" s="6"/>
      <c r="X18" s="6"/>
      <c r="Y18" s="26"/>
      <c r="Z18" s="6"/>
      <c r="AA18" s="6"/>
      <c r="AB18" s="26"/>
    </row>
    <row r="19" spans="1:28" ht="61.5" customHeight="1" thickBot="1" x14ac:dyDescent="0.3">
      <c r="A19" s="32">
        <v>12</v>
      </c>
      <c r="B19" s="31" t="s">
        <v>24</v>
      </c>
      <c r="C19" s="42">
        <v>3102000</v>
      </c>
      <c r="D19" s="27">
        <v>1</v>
      </c>
      <c r="E19" s="6"/>
      <c r="F19" s="6"/>
      <c r="G19" s="26"/>
      <c r="H19" s="6"/>
      <c r="I19" s="6"/>
      <c r="J19" s="6"/>
      <c r="K19" s="6">
        <v>3030000</v>
      </c>
      <c r="L19" s="6">
        <v>0</v>
      </c>
      <c r="M19" s="7">
        <v>3030000</v>
      </c>
      <c r="N19" s="6"/>
      <c r="O19" s="6"/>
      <c r="P19" s="7"/>
      <c r="Q19" s="6"/>
      <c r="R19" s="6"/>
      <c r="S19" s="8"/>
      <c r="T19" s="6"/>
      <c r="U19" s="6"/>
      <c r="V19" s="26"/>
      <c r="W19" s="6"/>
      <c r="X19" s="6"/>
      <c r="Y19" s="26"/>
      <c r="Z19" s="6"/>
      <c r="AA19" s="6"/>
      <c r="AB19" s="26"/>
    </row>
    <row r="20" spans="1:28" ht="60.75" thickBot="1" x14ac:dyDescent="0.3">
      <c r="A20" s="32">
        <v>13</v>
      </c>
      <c r="B20" s="31" t="s">
        <v>25</v>
      </c>
      <c r="C20" s="42">
        <v>2743200</v>
      </c>
      <c r="D20" s="27">
        <v>1</v>
      </c>
      <c r="E20" s="6"/>
      <c r="F20" s="6"/>
      <c r="G20" s="26"/>
      <c r="H20" s="6"/>
      <c r="I20" s="6"/>
      <c r="J20" s="26"/>
      <c r="K20" s="6"/>
      <c r="L20" s="6"/>
      <c r="M20" s="26"/>
      <c r="N20" s="6">
        <f t="shared" si="0"/>
        <v>2286000</v>
      </c>
      <c r="O20" s="6">
        <f t="shared" si="1"/>
        <v>457200</v>
      </c>
      <c r="P20" s="7">
        <v>2743200</v>
      </c>
      <c r="Q20" s="6"/>
      <c r="R20" s="6"/>
      <c r="S20" s="26"/>
      <c r="T20" s="6"/>
      <c r="U20" s="6"/>
      <c r="V20" s="26"/>
      <c r="W20" s="6"/>
      <c r="X20" s="6"/>
      <c r="Y20" s="26"/>
      <c r="Z20" s="6"/>
      <c r="AA20" s="6"/>
      <c r="AB20" s="26"/>
    </row>
    <row r="21" spans="1:28" ht="59.25" thickBot="1" x14ac:dyDescent="0.3">
      <c r="A21" s="32">
        <v>14</v>
      </c>
      <c r="B21" s="31" t="s">
        <v>26</v>
      </c>
      <c r="C21" s="42">
        <v>1555200</v>
      </c>
      <c r="D21" s="27">
        <v>1</v>
      </c>
      <c r="E21" s="6"/>
      <c r="F21" s="6"/>
      <c r="G21" s="26"/>
      <c r="H21" s="6"/>
      <c r="I21" s="6"/>
      <c r="J21" s="26"/>
      <c r="K21" s="6"/>
      <c r="L21" s="6"/>
      <c r="M21" s="26"/>
      <c r="N21" s="6">
        <f t="shared" si="0"/>
        <v>1296000</v>
      </c>
      <c r="O21" s="6">
        <f t="shared" si="1"/>
        <v>259200</v>
      </c>
      <c r="P21" s="7">
        <v>1555200</v>
      </c>
      <c r="Q21" s="6"/>
      <c r="R21" s="6"/>
      <c r="S21" s="26"/>
      <c r="T21" s="6"/>
      <c r="U21" s="6"/>
      <c r="V21" s="26"/>
      <c r="W21" s="6"/>
      <c r="X21" s="6"/>
      <c r="Y21" s="26"/>
      <c r="Z21" s="6"/>
      <c r="AA21" s="6"/>
      <c r="AB21" s="26"/>
    </row>
    <row r="22" spans="1:28" ht="61.5" thickBot="1" x14ac:dyDescent="0.3">
      <c r="A22" s="32">
        <v>15</v>
      </c>
      <c r="B22" s="31" t="s">
        <v>27</v>
      </c>
      <c r="C22" s="42">
        <v>2260800</v>
      </c>
      <c r="D22" s="27">
        <v>1</v>
      </c>
      <c r="E22" s="6"/>
      <c r="F22" s="6"/>
      <c r="G22" s="26"/>
      <c r="H22" s="6"/>
      <c r="I22" s="6"/>
      <c r="J22" s="26"/>
      <c r="K22" s="6"/>
      <c r="L22" s="6"/>
      <c r="M22" s="26"/>
      <c r="N22" s="6">
        <f t="shared" si="0"/>
        <v>1884000</v>
      </c>
      <c r="O22" s="6">
        <f t="shared" si="1"/>
        <v>376800</v>
      </c>
      <c r="P22" s="7">
        <v>2260800</v>
      </c>
      <c r="Q22" s="6"/>
      <c r="R22" s="6"/>
      <c r="S22" s="26"/>
      <c r="T22" s="6"/>
      <c r="U22" s="6"/>
      <c r="V22" s="26"/>
      <c r="W22" s="6"/>
      <c r="X22" s="6"/>
      <c r="Y22" s="26"/>
      <c r="Z22" s="6"/>
      <c r="AA22" s="6"/>
      <c r="AB22" s="26"/>
    </row>
    <row r="23" spans="1:28" ht="59.25" thickBot="1" x14ac:dyDescent="0.3">
      <c r="A23" s="32">
        <v>16</v>
      </c>
      <c r="B23" s="31" t="s">
        <v>28</v>
      </c>
      <c r="C23" s="42">
        <v>1258800</v>
      </c>
      <c r="D23" s="27">
        <v>1</v>
      </c>
      <c r="E23" s="6"/>
      <c r="F23" s="6"/>
      <c r="G23" s="26"/>
      <c r="H23" s="6"/>
      <c r="I23" s="6"/>
      <c r="J23" s="6"/>
      <c r="K23" s="6">
        <v>1230000</v>
      </c>
      <c r="L23" s="6">
        <v>0</v>
      </c>
      <c r="M23" s="7">
        <v>1230000</v>
      </c>
      <c r="N23" s="6"/>
      <c r="O23" s="6"/>
      <c r="P23" s="7"/>
      <c r="Q23" s="6"/>
      <c r="R23" s="6"/>
      <c r="S23" s="26"/>
      <c r="T23" s="6"/>
      <c r="U23" s="6"/>
      <c r="V23" s="26"/>
      <c r="W23" s="6"/>
      <c r="X23" s="6"/>
      <c r="Y23" s="26"/>
      <c r="Z23" s="6"/>
      <c r="AA23" s="6"/>
      <c r="AB23" s="26"/>
    </row>
    <row r="24" spans="1:28" ht="58.5" customHeight="1" thickBot="1" x14ac:dyDescent="0.3">
      <c r="A24" s="32">
        <v>17</v>
      </c>
      <c r="B24" s="31" t="s">
        <v>29</v>
      </c>
      <c r="C24" s="42">
        <v>1260000</v>
      </c>
      <c r="D24" s="27">
        <v>1</v>
      </c>
      <c r="E24" s="6"/>
      <c r="F24" s="6"/>
      <c r="G24" s="26"/>
      <c r="H24" s="6"/>
      <c r="I24" s="6"/>
      <c r="J24" s="26"/>
      <c r="K24" s="6"/>
      <c r="L24" s="6"/>
      <c r="M24" s="26"/>
      <c r="N24" s="6">
        <f t="shared" si="0"/>
        <v>1050000</v>
      </c>
      <c r="O24" s="6">
        <f t="shared" si="1"/>
        <v>210000</v>
      </c>
      <c r="P24" s="7">
        <v>1260000</v>
      </c>
      <c r="Q24" s="6"/>
      <c r="R24" s="6"/>
      <c r="S24" s="26"/>
      <c r="T24" s="6"/>
      <c r="U24" s="6"/>
      <c r="V24" s="26"/>
      <c r="W24" s="6"/>
      <c r="X24" s="6"/>
      <c r="Y24" s="26"/>
      <c r="Z24" s="6"/>
      <c r="AA24" s="6"/>
      <c r="AB24" s="26"/>
    </row>
    <row r="25" spans="1:28" ht="60" thickBot="1" x14ac:dyDescent="0.3">
      <c r="A25" s="32">
        <v>18</v>
      </c>
      <c r="B25" s="31" t="s">
        <v>30</v>
      </c>
      <c r="C25" s="42">
        <v>2001600</v>
      </c>
      <c r="D25" s="27">
        <v>1</v>
      </c>
      <c r="E25" s="6"/>
      <c r="F25" s="6"/>
      <c r="G25" s="26"/>
      <c r="H25" s="6"/>
      <c r="I25" s="6"/>
      <c r="J25" s="26"/>
      <c r="K25" s="6"/>
      <c r="L25" s="6"/>
      <c r="M25" s="26"/>
      <c r="N25" s="6">
        <f t="shared" si="0"/>
        <v>1668000</v>
      </c>
      <c r="O25" s="6">
        <f t="shared" si="1"/>
        <v>333600</v>
      </c>
      <c r="P25" s="7">
        <v>2001600</v>
      </c>
      <c r="Q25" s="6"/>
      <c r="R25" s="6"/>
      <c r="S25" s="26"/>
      <c r="T25" s="6"/>
      <c r="U25" s="6"/>
      <c r="V25" s="26"/>
      <c r="W25" s="6"/>
      <c r="X25" s="6"/>
      <c r="Y25" s="26"/>
      <c r="Z25" s="6"/>
      <c r="AA25" s="6"/>
      <c r="AB25" s="26"/>
    </row>
    <row r="26" spans="1:28" ht="68.25" thickBot="1" x14ac:dyDescent="0.3">
      <c r="A26" s="32">
        <v>19</v>
      </c>
      <c r="B26" s="31" t="s">
        <v>31</v>
      </c>
      <c r="C26" s="42">
        <v>1718400</v>
      </c>
      <c r="D26" s="27">
        <v>1</v>
      </c>
      <c r="E26" s="6"/>
      <c r="F26" s="6"/>
      <c r="G26" s="26"/>
      <c r="H26" s="6"/>
      <c r="I26" s="6"/>
      <c r="J26" s="6"/>
      <c r="K26" s="6">
        <v>1680000</v>
      </c>
      <c r="L26" s="6">
        <v>0</v>
      </c>
      <c r="M26" s="7">
        <v>1680000</v>
      </c>
      <c r="N26" s="6"/>
      <c r="O26" s="6"/>
      <c r="P26" s="7"/>
      <c r="Q26" s="6"/>
      <c r="R26" s="6"/>
      <c r="S26" s="26"/>
      <c r="T26" s="6"/>
      <c r="U26" s="6"/>
      <c r="V26" s="26"/>
      <c r="W26" s="6"/>
      <c r="X26" s="6"/>
      <c r="Y26" s="26"/>
      <c r="Z26" s="6"/>
      <c r="AA26" s="6"/>
      <c r="AB26" s="26"/>
    </row>
    <row r="27" spans="1:28" ht="58.5" thickBot="1" x14ac:dyDescent="0.3">
      <c r="A27" s="32">
        <v>20</v>
      </c>
      <c r="B27" s="31" t="s">
        <v>32</v>
      </c>
      <c r="C27" s="42">
        <v>828000</v>
      </c>
      <c r="D27" s="27">
        <v>1</v>
      </c>
      <c r="E27" s="6"/>
      <c r="F27" s="6"/>
      <c r="G27" s="6"/>
      <c r="H27" s="6">
        <v>1224000</v>
      </c>
      <c r="I27" s="6">
        <v>0</v>
      </c>
      <c r="J27" s="7">
        <v>1224000</v>
      </c>
      <c r="K27" s="6"/>
      <c r="L27" s="6"/>
      <c r="M27" s="6"/>
      <c r="N27" s="6"/>
      <c r="O27" s="6"/>
      <c r="P27" s="7"/>
      <c r="Q27" s="6"/>
      <c r="R27" s="6"/>
      <c r="S27" s="26"/>
      <c r="T27" s="6"/>
      <c r="U27" s="6"/>
      <c r="V27" s="26"/>
      <c r="W27" s="6"/>
      <c r="X27" s="6"/>
      <c r="Y27" s="6"/>
      <c r="Z27" s="6"/>
      <c r="AA27" s="6"/>
      <c r="AB27" s="6"/>
    </row>
    <row r="28" spans="1:28" ht="61.5" thickBot="1" x14ac:dyDescent="0.3">
      <c r="A28" s="32">
        <v>21</v>
      </c>
      <c r="B28" s="31" t="s">
        <v>33</v>
      </c>
      <c r="C28" s="42">
        <v>7368000</v>
      </c>
      <c r="D28" s="27">
        <v>1</v>
      </c>
      <c r="E28" s="6"/>
      <c r="F28" s="6"/>
      <c r="G28" s="6"/>
      <c r="H28" s="6">
        <v>6924000</v>
      </c>
      <c r="I28" s="6">
        <v>0</v>
      </c>
      <c r="J28" s="7">
        <v>6924000</v>
      </c>
      <c r="K28" s="6"/>
      <c r="L28" s="6"/>
      <c r="M28" s="6"/>
      <c r="N28" s="6"/>
      <c r="O28" s="6"/>
      <c r="P28" s="7"/>
      <c r="Q28" s="6"/>
      <c r="R28" s="6"/>
      <c r="S28" s="26"/>
      <c r="T28" s="6"/>
      <c r="U28" s="6"/>
      <c r="V28" s="26"/>
      <c r="W28" s="6"/>
      <c r="X28" s="6"/>
      <c r="Y28" s="6"/>
      <c r="Z28" s="6"/>
      <c r="AA28" s="6"/>
      <c r="AB28" s="6"/>
    </row>
    <row r="29" spans="1:28" ht="65.25" thickBot="1" x14ac:dyDescent="0.3">
      <c r="A29" s="32">
        <v>22</v>
      </c>
      <c r="B29" s="31" t="s">
        <v>34</v>
      </c>
      <c r="C29" s="42">
        <v>11642400</v>
      </c>
      <c r="D29" s="27">
        <v>1</v>
      </c>
      <c r="E29" s="6"/>
      <c r="F29" s="6"/>
      <c r="G29" s="26"/>
      <c r="H29" s="6"/>
      <c r="I29" s="6"/>
      <c r="J29" s="26"/>
      <c r="K29" s="6"/>
      <c r="L29" s="6"/>
      <c r="M29" s="26"/>
      <c r="N29" s="6">
        <f t="shared" si="0"/>
        <v>9655000</v>
      </c>
      <c r="O29" s="6">
        <f t="shared" si="1"/>
        <v>1931000</v>
      </c>
      <c r="P29" s="7">
        <v>11586000</v>
      </c>
      <c r="Q29" s="6">
        <v>9268800</v>
      </c>
      <c r="R29" s="6">
        <v>0</v>
      </c>
      <c r="S29" s="7">
        <v>9268800</v>
      </c>
      <c r="T29" s="6"/>
      <c r="U29" s="6"/>
      <c r="V29" s="26"/>
      <c r="W29" s="6"/>
      <c r="X29" s="6"/>
      <c r="Y29" s="26"/>
      <c r="Z29" s="6"/>
      <c r="AA29" s="6"/>
      <c r="AB29" s="26"/>
    </row>
    <row r="30" spans="1:28" ht="61.5" thickBot="1" x14ac:dyDescent="0.3">
      <c r="A30" s="32">
        <v>23</v>
      </c>
      <c r="B30" s="31" t="s">
        <v>35</v>
      </c>
      <c r="C30" s="42">
        <v>4370400</v>
      </c>
      <c r="D30" s="27">
        <v>1</v>
      </c>
      <c r="E30" s="6"/>
      <c r="F30" s="6"/>
      <c r="G30" s="26"/>
      <c r="H30" s="6"/>
      <c r="I30" s="6"/>
      <c r="J30" s="26"/>
      <c r="K30" s="6"/>
      <c r="L30" s="6"/>
      <c r="M30" s="26"/>
      <c r="N30" s="6">
        <f t="shared" si="0"/>
        <v>3642000</v>
      </c>
      <c r="O30" s="6">
        <f t="shared" si="1"/>
        <v>728400</v>
      </c>
      <c r="P30" s="7">
        <v>4370400</v>
      </c>
      <c r="Q30" s="6"/>
      <c r="R30" s="6"/>
      <c r="S30" s="26"/>
      <c r="T30" s="6"/>
      <c r="U30" s="6"/>
      <c r="V30" s="26"/>
      <c r="W30" s="6"/>
      <c r="X30" s="6"/>
      <c r="Y30" s="26"/>
      <c r="Z30" s="6"/>
      <c r="AA30" s="6"/>
      <c r="AB30" s="26"/>
    </row>
    <row r="31" spans="1:28" ht="59.25" thickBot="1" x14ac:dyDescent="0.3">
      <c r="A31" s="32">
        <v>24</v>
      </c>
      <c r="B31" s="31" t="s">
        <v>36</v>
      </c>
      <c r="C31" s="42">
        <v>1258800</v>
      </c>
      <c r="D31" s="27">
        <v>1</v>
      </c>
      <c r="E31" s="6"/>
      <c r="F31" s="6"/>
      <c r="G31" s="26"/>
      <c r="H31" s="6"/>
      <c r="I31" s="6"/>
      <c r="J31" s="6"/>
      <c r="K31" s="6">
        <v>1230000</v>
      </c>
      <c r="L31" s="6">
        <v>0</v>
      </c>
      <c r="M31" s="7">
        <v>1230000</v>
      </c>
      <c r="N31" s="6"/>
      <c r="O31" s="6"/>
      <c r="P31" s="7"/>
      <c r="Q31" s="6"/>
      <c r="R31" s="6"/>
      <c r="S31" s="26"/>
      <c r="T31" s="6"/>
      <c r="U31" s="6"/>
      <c r="V31" s="26"/>
      <c r="W31" s="6"/>
      <c r="X31" s="6"/>
      <c r="Y31" s="26"/>
      <c r="Z31" s="6"/>
      <c r="AA31" s="6"/>
      <c r="AB31" s="26"/>
    </row>
    <row r="32" spans="1:28" ht="63" thickBot="1" x14ac:dyDescent="0.3">
      <c r="A32" s="32">
        <v>25</v>
      </c>
      <c r="B32" s="31" t="s">
        <v>37</v>
      </c>
      <c r="C32" s="42">
        <v>3304800</v>
      </c>
      <c r="D32" s="27">
        <v>1</v>
      </c>
      <c r="E32" s="6"/>
      <c r="F32" s="6"/>
      <c r="G32" s="26"/>
      <c r="H32" s="6"/>
      <c r="I32" s="6"/>
      <c r="J32" s="26"/>
      <c r="K32" s="6"/>
      <c r="L32" s="6"/>
      <c r="M32" s="26"/>
      <c r="N32" s="6">
        <f t="shared" si="0"/>
        <v>2754000</v>
      </c>
      <c r="O32" s="6">
        <f t="shared" si="1"/>
        <v>550800</v>
      </c>
      <c r="P32" s="7">
        <v>3304800</v>
      </c>
      <c r="Q32" s="6"/>
      <c r="R32" s="6"/>
      <c r="S32" s="26"/>
      <c r="T32" s="6"/>
      <c r="U32" s="6"/>
      <c r="V32" s="26"/>
      <c r="W32" s="6"/>
      <c r="X32" s="6"/>
      <c r="Y32" s="26"/>
      <c r="Z32" s="6"/>
      <c r="AA32" s="6"/>
      <c r="AB32" s="26"/>
    </row>
    <row r="33" spans="1:28" ht="68.25" thickBot="1" x14ac:dyDescent="0.3">
      <c r="A33" s="32">
        <v>26</v>
      </c>
      <c r="B33" s="31" t="s">
        <v>38</v>
      </c>
      <c r="C33" s="42">
        <v>3661200</v>
      </c>
      <c r="D33" s="27">
        <v>1</v>
      </c>
      <c r="E33" s="6">
        <v>3312000</v>
      </c>
      <c r="F33" s="6">
        <v>0</v>
      </c>
      <c r="G33" s="7">
        <v>3312000</v>
      </c>
      <c r="H33" s="6"/>
      <c r="I33" s="6"/>
      <c r="J33" s="6"/>
      <c r="K33" s="6">
        <v>3489600</v>
      </c>
      <c r="L33" s="6">
        <v>0</v>
      </c>
      <c r="M33" s="7">
        <v>3489600</v>
      </c>
      <c r="N33" s="6"/>
      <c r="O33" s="6"/>
      <c r="P33" s="7"/>
      <c r="Q33" s="6"/>
      <c r="R33" s="6"/>
      <c r="S33" s="26"/>
      <c r="T33" s="6"/>
      <c r="U33" s="6"/>
      <c r="V33" s="6"/>
      <c r="W33" s="6"/>
      <c r="X33" s="6"/>
      <c r="Y33" s="26"/>
      <c r="Z33" s="6"/>
      <c r="AA33" s="6"/>
      <c r="AB33" s="26"/>
    </row>
    <row r="34" spans="1:28" ht="60" thickBot="1" x14ac:dyDescent="0.3">
      <c r="A34" s="32">
        <v>27</v>
      </c>
      <c r="B34" s="31" t="s">
        <v>39</v>
      </c>
      <c r="C34" s="42">
        <v>2196000</v>
      </c>
      <c r="D34" s="27">
        <v>1</v>
      </c>
      <c r="E34" s="6"/>
      <c r="F34" s="6"/>
      <c r="G34" s="26"/>
      <c r="H34" s="6"/>
      <c r="I34" s="6"/>
      <c r="J34" s="26"/>
      <c r="K34" s="6"/>
      <c r="L34" s="6"/>
      <c r="M34" s="26"/>
      <c r="N34" s="6">
        <f t="shared" si="0"/>
        <v>1830000</v>
      </c>
      <c r="O34" s="6">
        <f t="shared" si="1"/>
        <v>366000</v>
      </c>
      <c r="P34" s="7">
        <v>2196000</v>
      </c>
      <c r="Q34" s="6"/>
      <c r="R34" s="6"/>
      <c r="S34" s="26"/>
      <c r="T34" s="6"/>
      <c r="U34" s="6"/>
      <c r="V34" s="26"/>
      <c r="W34" s="6"/>
      <c r="X34" s="6"/>
      <c r="Y34" s="26"/>
      <c r="Z34" s="6"/>
      <c r="AA34" s="6"/>
      <c r="AB34" s="26"/>
    </row>
    <row r="35" spans="1:28" ht="62.25" thickBot="1" x14ac:dyDescent="0.3">
      <c r="A35" s="32">
        <v>28</v>
      </c>
      <c r="B35" s="31" t="s">
        <v>40</v>
      </c>
      <c r="C35" s="42">
        <v>3136800</v>
      </c>
      <c r="D35" s="27">
        <v>1</v>
      </c>
      <c r="E35" s="6"/>
      <c r="F35" s="6"/>
      <c r="G35" s="26"/>
      <c r="H35" s="6"/>
      <c r="I35" s="6"/>
      <c r="J35" s="6"/>
      <c r="K35" s="6">
        <v>3060000</v>
      </c>
      <c r="L35" s="6">
        <v>0</v>
      </c>
      <c r="M35" s="7">
        <v>3060000</v>
      </c>
      <c r="N35" s="6"/>
      <c r="O35" s="6"/>
      <c r="P35" s="7"/>
      <c r="Q35" s="6"/>
      <c r="R35" s="6"/>
      <c r="S35" s="26"/>
      <c r="T35" s="6"/>
      <c r="U35" s="6"/>
      <c r="V35" s="26"/>
      <c r="W35" s="6"/>
      <c r="X35" s="6"/>
      <c r="Y35" s="26"/>
      <c r="Z35" s="6"/>
      <c r="AA35" s="6"/>
      <c r="AB35" s="26"/>
    </row>
    <row r="36" spans="1:28" ht="63" thickBot="1" x14ac:dyDescent="0.3">
      <c r="A36" s="32">
        <v>29</v>
      </c>
      <c r="B36" s="31" t="s">
        <v>41</v>
      </c>
      <c r="C36" s="42">
        <v>2688000</v>
      </c>
      <c r="D36" s="27">
        <v>1</v>
      </c>
      <c r="E36" s="6"/>
      <c r="F36" s="6"/>
      <c r="G36" s="26"/>
      <c r="H36" s="6"/>
      <c r="I36" s="6"/>
      <c r="J36" s="26"/>
      <c r="K36" s="6"/>
      <c r="L36" s="6"/>
      <c r="M36" s="26"/>
      <c r="N36" s="6">
        <f t="shared" si="0"/>
        <v>2240000</v>
      </c>
      <c r="O36" s="6">
        <f t="shared" si="1"/>
        <v>448000</v>
      </c>
      <c r="P36" s="7">
        <v>2688000</v>
      </c>
      <c r="Q36" s="6"/>
      <c r="R36" s="6"/>
      <c r="S36" s="26"/>
      <c r="T36" s="6"/>
      <c r="U36" s="6"/>
      <c r="V36" s="26"/>
      <c r="W36" s="6"/>
      <c r="X36" s="6"/>
      <c r="Y36" s="26"/>
      <c r="Z36" s="6"/>
      <c r="AA36" s="6"/>
      <c r="AB36" s="26"/>
    </row>
    <row r="37" spans="1:28" ht="59.25" thickBot="1" x14ac:dyDescent="0.3">
      <c r="A37" s="32">
        <v>30</v>
      </c>
      <c r="B37" s="31" t="s">
        <v>42</v>
      </c>
      <c r="C37" s="42">
        <v>1778400</v>
      </c>
      <c r="D37" s="27">
        <v>1</v>
      </c>
      <c r="E37" s="6"/>
      <c r="F37" s="6"/>
      <c r="G37" s="26"/>
      <c r="H37" s="6"/>
      <c r="I37" s="6"/>
      <c r="J37" s="26"/>
      <c r="K37" s="6"/>
      <c r="L37" s="6"/>
      <c r="M37" s="26"/>
      <c r="N37" s="6">
        <f t="shared" si="0"/>
        <v>1482000</v>
      </c>
      <c r="O37" s="6">
        <f t="shared" si="1"/>
        <v>296400</v>
      </c>
      <c r="P37" s="7">
        <v>1778400</v>
      </c>
      <c r="Q37" s="6"/>
      <c r="R37" s="6"/>
      <c r="S37" s="26"/>
      <c r="T37" s="6"/>
      <c r="U37" s="6"/>
      <c r="V37" s="26"/>
      <c r="W37" s="6"/>
      <c r="X37" s="6"/>
      <c r="Y37" s="26"/>
      <c r="Z37" s="6"/>
      <c r="AA37" s="6"/>
      <c r="AB37" s="26"/>
    </row>
    <row r="38" spans="1:28" ht="58.5" thickBot="1" x14ac:dyDescent="0.3">
      <c r="A38" s="32">
        <v>31</v>
      </c>
      <c r="B38" s="31" t="s">
        <v>43</v>
      </c>
      <c r="C38" s="42">
        <v>1742400</v>
      </c>
      <c r="D38" s="27">
        <v>1</v>
      </c>
      <c r="E38" s="6"/>
      <c r="F38" s="6"/>
      <c r="G38" s="26"/>
      <c r="H38" s="6"/>
      <c r="I38" s="6"/>
      <c r="J38" s="26"/>
      <c r="K38" s="6"/>
      <c r="L38" s="6"/>
      <c r="M38" s="26"/>
      <c r="N38" s="6">
        <f t="shared" si="0"/>
        <v>1452000</v>
      </c>
      <c r="O38" s="6">
        <f t="shared" si="1"/>
        <v>290400</v>
      </c>
      <c r="P38" s="7">
        <v>1742400</v>
      </c>
      <c r="Q38" s="6"/>
      <c r="R38" s="6"/>
      <c r="S38" s="26"/>
      <c r="T38" s="6"/>
      <c r="U38" s="6"/>
      <c r="V38" s="26"/>
      <c r="W38" s="6"/>
      <c r="X38" s="6"/>
      <c r="Y38" s="26"/>
      <c r="Z38" s="6"/>
      <c r="AA38" s="6"/>
      <c r="AB38" s="26"/>
    </row>
    <row r="39" spans="1:28" ht="60.75" thickBot="1" x14ac:dyDescent="0.3">
      <c r="A39" s="32">
        <v>32</v>
      </c>
      <c r="B39" s="31" t="s">
        <v>44</v>
      </c>
      <c r="C39" s="42">
        <v>3816000</v>
      </c>
      <c r="D39" s="27">
        <v>1</v>
      </c>
      <c r="E39" s="6"/>
      <c r="F39" s="6"/>
      <c r="G39" s="26"/>
      <c r="H39" s="6"/>
      <c r="I39" s="6"/>
      <c r="J39" s="26"/>
      <c r="K39" s="6"/>
      <c r="L39" s="6"/>
      <c r="M39" s="26"/>
      <c r="N39" s="6">
        <f t="shared" si="0"/>
        <v>3180000</v>
      </c>
      <c r="O39" s="6">
        <f t="shared" si="1"/>
        <v>636000</v>
      </c>
      <c r="P39" s="7">
        <v>3816000</v>
      </c>
      <c r="Q39" s="6"/>
      <c r="R39" s="6"/>
      <c r="S39" s="26"/>
      <c r="T39" s="6"/>
      <c r="U39" s="6"/>
      <c r="V39" s="26"/>
      <c r="W39" s="6"/>
      <c r="X39" s="6"/>
      <c r="Y39" s="26"/>
      <c r="Z39" s="6"/>
      <c r="AA39" s="6"/>
      <c r="AB39" s="26"/>
    </row>
    <row r="40" spans="1:28" ht="60.75" thickBot="1" x14ac:dyDescent="0.3">
      <c r="A40" s="32">
        <v>33</v>
      </c>
      <c r="B40" s="31" t="s">
        <v>45</v>
      </c>
      <c r="C40" s="42">
        <v>2599200</v>
      </c>
      <c r="D40" s="27">
        <v>1</v>
      </c>
      <c r="E40" s="6"/>
      <c r="F40" s="6"/>
      <c r="G40" s="26"/>
      <c r="H40" s="6"/>
      <c r="I40" s="6"/>
      <c r="J40" s="26"/>
      <c r="K40" s="6"/>
      <c r="L40" s="6"/>
      <c r="M40" s="26"/>
      <c r="N40" s="6">
        <f t="shared" si="0"/>
        <v>2166000</v>
      </c>
      <c r="O40" s="6">
        <f t="shared" si="1"/>
        <v>433200</v>
      </c>
      <c r="P40" s="7">
        <v>2599200</v>
      </c>
      <c r="Q40" s="6"/>
      <c r="R40" s="6"/>
      <c r="S40" s="26"/>
      <c r="T40" s="6"/>
      <c r="U40" s="6"/>
      <c r="V40" s="26"/>
      <c r="W40" s="6"/>
      <c r="X40" s="6"/>
      <c r="Y40" s="26"/>
      <c r="Z40" s="6"/>
      <c r="AA40" s="6"/>
      <c r="AB40" s="26"/>
    </row>
    <row r="41" spans="1:28" ht="54.75" thickBot="1" x14ac:dyDescent="0.3">
      <c r="A41" s="32">
        <v>34</v>
      </c>
      <c r="B41" s="31" t="s">
        <v>46</v>
      </c>
      <c r="C41" s="42">
        <v>964800</v>
      </c>
      <c r="D41" s="27">
        <v>1</v>
      </c>
      <c r="E41" s="6"/>
      <c r="F41" s="6"/>
      <c r="G41" s="26"/>
      <c r="H41" s="6"/>
      <c r="I41" s="6"/>
      <c r="J41" s="26"/>
      <c r="K41" s="6"/>
      <c r="L41" s="6"/>
      <c r="M41" s="26"/>
      <c r="N41" s="6">
        <f t="shared" si="0"/>
        <v>804000</v>
      </c>
      <c r="O41" s="6">
        <f t="shared" si="1"/>
        <v>160800</v>
      </c>
      <c r="P41" s="7">
        <v>964800</v>
      </c>
      <c r="Q41" s="6"/>
      <c r="R41" s="6"/>
      <c r="S41" s="26"/>
      <c r="T41" s="6"/>
      <c r="U41" s="6"/>
      <c r="V41" s="26"/>
      <c r="W41" s="6"/>
      <c r="X41" s="6"/>
      <c r="Y41" s="26"/>
      <c r="Z41" s="6"/>
      <c r="AA41" s="6"/>
      <c r="AB41" s="26"/>
    </row>
    <row r="42" spans="1:28" ht="58.5" thickBot="1" x14ac:dyDescent="0.3">
      <c r="A42" s="32">
        <v>35</v>
      </c>
      <c r="B42" s="31" t="s">
        <v>47</v>
      </c>
      <c r="C42" s="42">
        <v>1375200</v>
      </c>
      <c r="D42" s="27">
        <v>1</v>
      </c>
      <c r="E42" s="6"/>
      <c r="F42" s="6"/>
      <c r="G42" s="26"/>
      <c r="H42" s="6"/>
      <c r="I42" s="6"/>
      <c r="J42" s="26"/>
      <c r="K42" s="6"/>
      <c r="L42" s="6"/>
      <c r="M42" s="26"/>
      <c r="N42" s="6">
        <f t="shared" si="0"/>
        <v>1146000</v>
      </c>
      <c r="O42" s="6">
        <f t="shared" si="1"/>
        <v>229200</v>
      </c>
      <c r="P42" s="7">
        <v>1375200</v>
      </c>
      <c r="Q42" s="6"/>
      <c r="R42" s="6"/>
      <c r="S42" s="26"/>
      <c r="T42" s="6"/>
      <c r="U42" s="6"/>
      <c r="V42" s="26"/>
      <c r="W42" s="6"/>
      <c r="X42" s="6"/>
      <c r="Y42" s="26"/>
      <c r="Z42" s="6"/>
      <c r="AA42" s="6"/>
      <c r="AB42" s="26"/>
    </row>
    <row r="43" spans="1:28" ht="59.25" thickBot="1" x14ac:dyDescent="0.3">
      <c r="A43" s="32">
        <v>36</v>
      </c>
      <c r="B43" s="31" t="s">
        <v>48</v>
      </c>
      <c r="C43" s="42">
        <v>1778400</v>
      </c>
      <c r="D43" s="27">
        <v>1</v>
      </c>
      <c r="E43" s="6"/>
      <c r="F43" s="6"/>
      <c r="G43" s="26"/>
      <c r="H43" s="6"/>
      <c r="I43" s="6"/>
      <c r="J43" s="26"/>
      <c r="K43" s="6"/>
      <c r="L43" s="6"/>
      <c r="M43" s="26"/>
      <c r="N43" s="6">
        <f t="shared" si="0"/>
        <v>1482000</v>
      </c>
      <c r="O43" s="6">
        <f t="shared" si="1"/>
        <v>296400</v>
      </c>
      <c r="P43" s="7">
        <v>1778400</v>
      </c>
      <c r="Q43" s="6"/>
      <c r="R43" s="6"/>
      <c r="S43" s="26"/>
      <c r="T43" s="6"/>
      <c r="U43" s="6"/>
      <c r="V43" s="26"/>
      <c r="W43" s="6"/>
      <c r="X43" s="6"/>
      <c r="Y43" s="26"/>
      <c r="Z43" s="6"/>
      <c r="AA43" s="6"/>
      <c r="AB43" s="26"/>
    </row>
    <row r="44" spans="1:28" ht="62.25" thickBot="1" x14ac:dyDescent="0.3">
      <c r="A44" s="32">
        <v>37</v>
      </c>
      <c r="B44" s="31" t="s">
        <v>49</v>
      </c>
      <c r="C44" s="42">
        <v>3162000</v>
      </c>
      <c r="D44" s="27">
        <v>1</v>
      </c>
      <c r="E44" s="6"/>
      <c r="F44" s="6"/>
      <c r="G44" s="26"/>
      <c r="H44" s="6"/>
      <c r="I44" s="6"/>
      <c r="J44" s="6"/>
      <c r="K44" s="6">
        <v>3090000</v>
      </c>
      <c r="L44" s="6">
        <v>0</v>
      </c>
      <c r="M44" s="7">
        <v>3090000</v>
      </c>
      <c r="N44" s="6"/>
      <c r="O44" s="6"/>
      <c r="P44" s="7"/>
      <c r="Q44" s="6"/>
      <c r="R44" s="6"/>
      <c r="S44" s="26"/>
      <c r="T44" s="6"/>
      <c r="U44" s="6"/>
      <c r="V44" s="26"/>
      <c r="W44" s="6"/>
      <c r="X44" s="6"/>
      <c r="Y44" s="26"/>
      <c r="Z44" s="6"/>
      <c r="AA44" s="6"/>
      <c r="AB44" s="26"/>
    </row>
  </sheetData>
  <mergeCells count="20">
    <mergeCell ref="Z4:Z7"/>
    <mergeCell ref="Q4:Q7"/>
    <mergeCell ref="T4:T7"/>
    <mergeCell ref="W4:W7"/>
    <mergeCell ref="W1:Y3"/>
    <mergeCell ref="Z1:AB3"/>
    <mergeCell ref="Q1:S3"/>
    <mergeCell ref="T1:V3"/>
    <mergeCell ref="A1:A4"/>
    <mergeCell ref="C1:C4"/>
    <mergeCell ref="D1:D4"/>
    <mergeCell ref="B1:B4"/>
    <mergeCell ref="K4:K7"/>
    <mergeCell ref="N4:N7"/>
    <mergeCell ref="E4:E7"/>
    <mergeCell ref="H4:H7"/>
    <mergeCell ref="N1:P3"/>
    <mergeCell ref="K1:M3"/>
    <mergeCell ref="H1:J3"/>
    <mergeCell ref="E1:G3"/>
  </mergeCells>
  <pageMargins left="0.7" right="0.7" top="0.75" bottom="0.75" header="0.3" footer="0.3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2024-12-23T07:11:14Z</dcterms:modified>
</cp:coreProperties>
</file>