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LAN-GArm-11-5.4-4.3-098-082-9-2-2025-arm-rus\"/>
    </mc:Choice>
  </mc:AlternateContent>
  <bookViews>
    <workbookView xWindow="0" yWindow="0" windowWidth="2376" windowHeight="0"/>
  </bookViews>
  <sheets>
    <sheet name="Ashxatanq" sheetId="1" r:id="rId1"/>
    <sheet name="Apranq" sheetId="5" r:id="rId2"/>
    <sheet name="MM" sheetId="3" r:id="rId3"/>
    <sheet name="Ayl" sheetId="4" r:id="rId4"/>
  </sheets>
  <definedNames>
    <definedName name="_xlnm._FilterDatabase" localSheetId="1" hidden="1">Apranq!$H$1:$H$119</definedName>
    <definedName name="_xlnm._FilterDatabase" localSheetId="0" hidden="1">Ashxatanq!$H$1:$H$127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9" i="1" l="1"/>
  <c r="G111" i="5" l="1"/>
  <c r="G23" i="3" l="1"/>
  <c r="F16" i="3" l="1"/>
  <c r="G30" i="4" l="1"/>
  <c r="G22" i="4" l="1"/>
</calcChain>
</file>

<file path=xl/sharedStrings.xml><?xml version="1.0" encoding="utf-8"?>
<sst xmlns="http://schemas.openxmlformats.org/spreadsheetml/2006/main" count="1523" uniqueCount="569">
  <si>
    <t>Պատվիրատուի անվանումը                    Заказчик</t>
  </si>
  <si>
    <t>№ ՀՀ/Н</t>
  </si>
  <si>
    <t>Պայմանագրի առարկան                                                     Предмет договора</t>
  </si>
  <si>
    <t>Չափման միավորը Единица измерения</t>
  </si>
  <si>
    <t xml:space="preserve">Գնման գործընթացի կազմակերպման և անցկացման  ամիս, տարի                                                        Срок (месяц,год) подготовки и проведения закупок  </t>
  </si>
  <si>
    <t>Գնման ձևը և կիրառման իրավական հիմքը                Способ закупки и правовая норма применения</t>
  </si>
  <si>
    <t>ППЗ</t>
  </si>
  <si>
    <t xml:space="preserve"> </t>
  </si>
  <si>
    <t xml:space="preserve"> +374(10) 294906</t>
  </si>
  <si>
    <t>inbox@gazpromarmenia.am</t>
  </si>
  <si>
    <t>ՀՎՀՀ               ИНН</t>
  </si>
  <si>
    <t>00046317</t>
  </si>
  <si>
    <t xml:space="preserve">Պատվիրատուի անվանումը                   Наименование Заказчика </t>
  </si>
  <si>
    <t>Հեռախոսահամարը                                         Телефон заказчика</t>
  </si>
  <si>
    <t xml:space="preserve">էլեկտրոնային հասցեն                              Электронная почта заказчика    </t>
  </si>
  <si>
    <t>(աշխատանքների ձեռքբերման)</t>
  </si>
  <si>
    <t xml:space="preserve">(выполнения  работ, оказание услуг) </t>
  </si>
  <si>
    <t>ՊԼԱՆ</t>
  </si>
  <si>
    <t>ПЛАН</t>
  </si>
  <si>
    <t>Ծանոթություն</t>
  </si>
  <si>
    <t>Примечание:</t>
  </si>
  <si>
    <t>КО-конкурентного  отбора</t>
  </si>
  <si>
    <t>Положение - о закупках товаров, работ, услуг ЗАО «Газпром Армения»</t>
  </si>
  <si>
    <t>Պլանում չեն ներառված համապատասխան (լիենզավորված) գործունեությանը չհամապատասխանող աշխատանքները և ծառայությունները</t>
  </si>
  <si>
    <t>В план не включены работы и услуги, которые не соответствуют лицензированной деятельности</t>
  </si>
  <si>
    <t>ՄԸ-Մրցակցային ընտրություն</t>
  </si>
  <si>
    <t>(ապրանքների ձեռքբերման)</t>
  </si>
  <si>
    <t>(на поставку МТР)</t>
  </si>
  <si>
    <t>(միակ մատակարար գնման ձևով)</t>
  </si>
  <si>
    <t>Չափման միավորը                              Единица измерения</t>
  </si>
  <si>
    <t>Քանակը                Количество</t>
  </si>
  <si>
    <t>Պայմանագրի առավելագույն գնի վերաբերյալ տեղեկատվություն  (չափաբաժնի գինը)
ՀՀ դրամ, ներառյալ ԱԱՀ                  Информация о начальной максимальной цене  договора (цена лота) драмах РА         (включая НДС)</t>
  </si>
  <si>
    <t>1</t>
  </si>
  <si>
    <t>«Գազպրոմ Արմենիա» ՓԲԸ                                                    ЗАО "Газпром Армения"</t>
  </si>
  <si>
    <t>2</t>
  </si>
  <si>
    <t>3</t>
  </si>
  <si>
    <t>4</t>
  </si>
  <si>
    <t>5</t>
  </si>
  <si>
    <t>6</t>
  </si>
  <si>
    <t>7</t>
  </si>
  <si>
    <t>Ընդամենը  ИТОГО</t>
  </si>
  <si>
    <t>ՀԾԿՀ - Հանրային ծառայությունները կարգավորող հանձնաժողով</t>
  </si>
  <si>
    <t>КРОУ- комиссия по регулированию общественные услуги</t>
  </si>
  <si>
    <t>ՄՄ-միակ մատակարար</t>
  </si>
  <si>
    <t>ЕИ-У ЕДИНСТВЕННОГО ПОСТАВЩИКА (ПОДРЯДЧИКА, ИСПОЛНИТЕЛЯ)</t>
  </si>
  <si>
    <t>*-Հրատապ գնում</t>
  </si>
  <si>
    <t>*-срочные закупки</t>
  </si>
  <si>
    <t xml:space="preserve"> ПЛАН  </t>
  </si>
  <si>
    <t>Քանակը Количество</t>
  </si>
  <si>
    <t>Գնման ձևը և կիրառման իրավական հիմքը  Способ закупки и правовая норма применения</t>
  </si>
  <si>
    <t>«Գազպրոմ Արմենիա» ՓԲԸ ЗАО "Газпром Армения"</t>
  </si>
  <si>
    <t xml:space="preserve">Գնման գործընթացի կազմակերպման և անցկացման  ամիս, տարի            Срок (месяц,год) подготовки и проведения закупок  </t>
  </si>
  <si>
    <t>«Գազպրոմ Արմենիա» ՓԲԸ        ЗАО "Газпром Армения"</t>
  </si>
  <si>
    <t>№ ՀՀ/пп</t>
  </si>
  <si>
    <t>Պատվիրատուի անվանումը Наименование Заказчика</t>
  </si>
  <si>
    <t>Քանակը    Количество</t>
  </si>
  <si>
    <t>Գնման ձևը և կիրառման իրավական հիմքը    Способ закупки и правовая норма применения</t>
  </si>
  <si>
    <t>«Գազպրոմ Արմենիա» ՓԲԸ       ЗАО "Газпром Армения"</t>
  </si>
  <si>
    <t>ՀՀ, ք. Երևան, Թբիլիսյան խճ. 43     г. Ереван Тбилисское шоссе 43</t>
  </si>
  <si>
    <t>«Գազպրոմ Արմենիա» ՓԲԸ     ЗАО "Газпром Армения"</t>
  </si>
  <si>
    <t>Գնումների պլանի դիրքը  ППЗ</t>
  </si>
  <si>
    <t>«ԳԱԶՊՐՈՄ ԱՐՄԵՆԻԱ» ՓԲԸ       ЗАО "Газпром Армения"</t>
  </si>
  <si>
    <t>Պայմանագրի առավելագույն գնի վերաբերյալ տեղեկատվություն  (չափաբաժնի գինը)
ՀՀ դրամ, ներառյալ ԱԱՀ                  Информация о начальной максимальной цене  договора (цена лота) драмах РА (включая НДС)</t>
  </si>
  <si>
    <t>Գնումների պլանի դիրքը                             ППЗ</t>
  </si>
  <si>
    <t xml:space="preserve">      ՄԸ, Կարգի 14-րդ կետ          КО, пункта 14 Положения </t>
  </si>
  <si>
    <t>հատ</t>
  </si>
  <si>
    <t>478</t>
  </si>
  <si>
    <t xml:space="preserve">        Պայմանագրի առարկան                                         Предмет договора</t>
  </si>
  <si>
    <t xml:space="preserve">      ՄԸ, Կարգի 14-րդ կետ                                     КО, пункта 14 Положения </t>
  </si>
  <si>
    <t>60000</t>
  </si>
  <si>
    <t>հատ                                                  шт</t>
  </si>
  <si>
    <r>
      <t xml:space="preserve"> </t>
    </r>
    <r>
      <rPr>
        <sz val="10"/>
        <rFont val="Sylfaen"/>
        <family val="1"/>
      </rPr>
      <t xml:space="preserve">ՄՄ, Կարգի  16, 17 կետերի և ՀԾԿՀ 273 Ա որոշման  ЕИ, по пунктам 16, 17 Положения и по решению № 273А КРОУ  РА </t>
    </r>
  </si>
  <si>
    <t>ամիս                                    месяц</t>
  </si>
  <si>
    <t>«Արմֆլոու», «Ֆլոբուս»  էլեկտրական ծախսաչափերի, դիաֆրագմայի, ծավալի մեծության  կերպափոխիչի (ճշտիչ) ստուգաչափում, գազի ծախսաչափային հաշվառման հանգույցների վկայագրում                Поверка электронных расходомеров «Армфлоу»,«Флобус»,диафрагмы,преобразователя величины объема (корректор),aттестация узлов учета газа оснащенных расходомерами</t>
  </si>
  <si>
    <t xml:space="preserve">Հիդրոօդերևութաբանության ծառայությունների ձեռքբերում                ГНКО "Служба гидрометеорологии и активных воздействий на атмосферные явления" </t>
  </si>
  <si>
    <t xml:space="preserve"> «ՀԾ-Ձեռնարկություն» Համակարգչային ծրագիրի սպասարկում                                    Обслуживание  компьютерную программы AS-предприятие</t>
  </si>
  <si>
    <t>Տեխնիկական մանոմետրերի և գազի անալիզատորների ստուգաչափման աշխատանքների ձեռքբերումը                   Поверочные работы  технических манометров и газоанализаторов</t>
  </si>
  <si>
    <t>5300</t>
  </si>
  <si>
    <t>9600000</t>
  </si>
  <si>
    <t xml:space="preserve"> Գազի ձայնաազդանշանային սարքերի ստուգաչափման ծառայություն                                                                        Поверка сигнализаторов  </t>
  </si>
  <si>
    <t>1000</t>
  </si>
  <si>
    <t>12</t>
  </si>
  <si>
    <t>150</t>
  </si>
  <si>
    <t>8</t>
  </si>
  <si>
    <t>Ծանոթություն-Մրցակցային շեմը (12 մլն. դրամ, առանց ԱԱՀ) չգերազանցող գնումները չեն պլանավորվում:</t>
  </si>
  <si>
    <t>Примечание: ЗАО «Газпром Армения» вправе  не планировать и не размещать в  информационной системе закупок   сведения о закупке товаров, работ, услуг, стоимость которых не превышает 12 млн. драм (без НДС)</t>
  </si>
  <si>
    <t>Հոկտեմբեր 2024թ.                 Октябрь 2024г.</t>
  </si>
  <si>
    <t xml:space="preserve">«Գազպրոմ Արմենիա» ՓԲԸ 2025թ. մրցակցային գնումների </t>
  </si>
  <si>
    <t xml:space="preserve">  конкурентных закупок  на 2025г. ЗАО «Газпром Армения» </t>
  </si>
  <si>
    <t>Նոյեմբեր 2024թ.                 Ноябрь 2024г.</t>
  </si>
  <si>
    <t>1001539021</t>
  </si>
  <si>
    <t>1001527857</t>
  </si>
  <si>
    <t xml:space="preserve">էլեկտրոնային հասցեն                Электронная почта заказчика    </t>
  </si>
  <si>
    <t>1001551293</t>
  </si>
  <si>
    <t>1001551276</t>
  </si>
  <si>
    <t>1001551207</t>
  </si>
  <si>
    <t>1001549875</t>
  </si>
  <si>
    <t>1001549509</t>
  </si>
  <si>
    <t>1001548950</t>
  </si>
  <si>
    <t>1001548924</t>
  </si>
  <si>
    <t>1001548881</t>
  </si>
  <si>
    <t>1001548024</t>
  </si>
  <si>
    <t>1001547231</t>
  </si>
  <si>
    <t>1001547230</t>
  </si>
  <si>
    <t>1001547229</t>
  </si>
  <si>
    <t>1001547228</t>
  </si>
  <si>
    <t>1001547227</t>
  </si>
  <si>
    <t>1001547224</t>
  </si>
  <si>
    <t>1001547223</t>
  </si>
  <si>
    <t>1001547167</t>
  </si>
  <si>
    <t>1001547155</t>
  </si>
  <si>
    <t>1001547133</t>
  </si>
  <si>
    <t>1001536935</t>
  </si>
  <si>
    <t>1001536929</t>
  </si>
  <si>
    <t>1001536926</t>
  </si>
  <si>
    <t>1001536919</t>
  </si>
  <si>
    <t>1001536916</t>
  </si>
  <si>
    <t>1001536903</t>
  </si>
  <si>
    <t>1001536901</t>
  </si>
  <si>
    <t>1001533396</t>
  </si>
  <si>
    <t>1001533366</t>
  </si>
  <si>
    <t>1001533364</t>
  </si>
  <si>
    <t>1001533363</t>
  </si>
  <si>
    <t>1001533361</t>
  </si>
  <si>
    <t>1001533359</t>
  </si>
  <si>
    <t>1001533350</t>
  </si>
  <si>
    <t>1001530096</t>
  </si>
  <si>
    <t>1001530095</t>
  </si>
  <si>
    <t>1001530042</t>
  </si>
  <si>
    <t>1001530036</t>
  </si>
  <si>
    <t>հատ                                              шт</t>
  </si>
  <si>
    <t>Լիտր                                         կգ                                                  Литр
 Килограмм</t>
  </si>
  <si>
    <t>Լրակազմ                      Комплект</t>
  </si>
  <si>
    <t>Հատ մետր                           Штука
Метр</t>
  </si>
  <si>
    <t>Տոննա                                Тонна</t>
  </si>
  <si>
    <t>Մետր                              հատ                                     Метр
Штука</t>
  </si>
  <si>
    <t>Լիտր                                        Литр</t>
  </si>
  <si>
    <t>Տուփ                                            Пачка</t>
  </si>
  <si>
    <t>Տոննա                                 Тонна</t>
  </si>
  <si>
    <t>1001539049</t>
  </si>
  <si>
    <t>1001539022</t>
  </si>
  <si>
    <t>Քանակը                  Количество</t>
  </si>
  <si>
    <t xml:space="preserve">Գնման գործընթացի կազմակերպման և անցկացման  ամիս, տարի                          Срок (месяц,год) подготовки и проведения закупок  </t>
  </si>
  <si>
    <t>Անվտանգության ինժեներա-տեխնիկական միջոցների սպասարկում և վերանորոգում                                Техническое обслуживание и текущий ремонт инженерно-технических средств охраны ЗАО "Газпром Армения"</t>
  </si>
  <si>
    <t>Ամիս             Месяц</t>
  </si>
  <si>
    <t>1001546265</t>
  </si>
  <si>
    <t>1001544594</t>
  </si>
  <si>
    <t>1001544580</t>
  </si>
  <si>
    <t>1001544578</t>
  </si>
  <si>
    <t>1001544574</t>
  </si>
  <si>
    <t>1001544571</t>
  </si>
  <si>
    <t>1001544566</t>
  </si>
  <si>
    <t>1001544563</t>
  </si>
  <si>
    <t>1001544559</t>
  </si>
  <si>
    <t>1001544464</t>
  </si>
  <si>
    <t>1001544462</t>
  </si>
  <si>
    <t>1001544457</t>
  </si>
  <si>
    <t>1001544455</t>
  </si>
  <si>
    <t>1001544454</t>
  </si>
  <si>
    <t>1001544450</t>
  </si>
  <si>
    <t>1001544447</t>
  </si>
  <si>
    <t>1001544445</t>
  </si>
  <si>
    <t>1001544442</t>
  </si>
  <si>
    <t>1001544438</t>
  </si>
  <si>
    <t>1001544435</t>
  </si>
  <si>
    <t>1001544431</t>
  </si>
  <si>
    <t>1001544428</t>
  </si>
  <si>
    <t>1001544426</t>
  </si>
  <si>
    <t>1001544421</t>
  </si>
  <si>
    <t>1001544413</t>
  </si>
  <si>
    <t>1001544411</t>
  </si>
  <si>
    <t>1001543593</t>
  </si>
  <si>
    <t>1001543590</t>
  </si>
  <si>
    <t>1001543588</t>
  </si>
  <si>
    <t>1001543586</t>
  </si>
  <si>
    <t>1001543583</t>
  </si>
  <si>
    <t>1001543575</t>
  </si>
  <si>
    <t>1001543572</t>
  </si>
  <si>
    <t>1001543552</t>
  </si>
  <si>
    <t>1001543548</t>
  </si>
  <si>
    <t>1001543542</t>
  </si>
  <si>
    <t>1001543536</t>
  </si>
  <si>
    <t>1001543515</t>
  </si>
  <si>
    <t>1001543344</t>
  </si>
  <si>
    <t>1001543340</t>
  </si>
  <si>
    <t>1001543335</t>
  </si>
  <si>
    <t>1001543333</t>
  </si>
  <si>
    <t>1001543330</t>
  </si>
  <si>
    <t>1001543326</t>
  </si>
  <si>
    <t>1001543317</t>
  </si>
  <si>
    <t>1001543305</t>
  </si>
  <si>
    <t>1001543277</t>
  </si>
  <si>
    <t>1001543264</t>
  </si>
  <si>
    <t>1001543260</t>
  </si>
  <si>
    <t>1001543239</t>
  </si>
  <si>
    <t>1001543225</t>
  </si>
  <si>
    <t>1001543223</t>
  </si>
  <si>
    <t>1001539052</t>
  </si>
  <si>
    <t xml:space="preserve">№1÷9 Գազամոտոկոմպրեսորների ընթաացիկ նորոգում   Текущий ремонт газомотокомпрессоров №1÷9   </t>
  </si>
  <si>
    <t>Երևան քաղաքի ԳԲԿ-1 էլեկտրալամպերի գործարան մինչև ՀԱԹ կենտրոնական կաթսայատուն  միջին ճնշման ստորգետնյա   գազատարի մեկուսիչ ծածկույթի վերանորոգում (Շիրազ-Ջանիբեկյան խաչմերուկից մինչև գազատարի ավարտը)                                 Капитальный ремонт изоляционного покрытия подземного газопровода среднего давления от ГРС-1 электролампового завода до центральной котельной ЮЗ  массива г. Ереван (от перекрестка Шираз-Джанибекян до конца газопровода), участок 1</t>
  </si>
  <si>
    <t>Երևան քաղաքի ԳԲԿ-1 էլեկտրալամպերի գործարան մինչև ՀԱԹ կենտրոնական կաթսայատուն միջին ճնշման ստորգետնյա   գազատարի մեկուսիչ ծածկույթի վերանորոգում (հատված 2)                                Капитальный ремонт изоляционного покрытия подземного газопровода среднего давления от ГРС-1 электролампового завода до центральной котельной ЮЗ массива г. Ереван, участок 2</t>
  </si>
  <si>
    <t>Լոռու մարզի Ախթալա ԳԲԿ-ից մինչև ք. Ախթալա միջին ճնշման ստորգետնյա գազատարի վթարային հատվածի վերատեղադրում                                Капитальный ремонт подземного газопровода среднего  давления от ГРС Ахтала до г. Ахтала Лорийского марза</t>
  </si>
  <si>
    <t>Լոռու մարզի Ալավերդի քաղաքի Թումանյան փողոցով մինչև «Էնգելս» թաղամասի ավտոմոբիլային կամուրջ միջին ճնշման վերգետնյա գազատարի վթարային հատվածի վերատեղադրում                                 Капитальный ремонт надземного газопровода среднего  давления от ул. Туманяна до автомобильного моста кв. Энгельс г. Алаверди Лорийского марза</t>
  </si>
  <si>
    <t>Լոռու մարզի Հոբարձի գյուղի մ/ճ ստորգետնյա գազատարի  վթարային հատվածի վերատեղադրում Капитальный ремонт подземного газопровода среднего  давления с. Обарци Лорийского марза</t>
  </si>
  <si>
    <t>Լոռու մարզի Օձուն գյուղի ցածր ճնշման ստորգետնյա գազատարի վթարային հատվածի վերատեղադրում Капитальный ремонт подземного газопровода низкого  давления с. Одзун Лорийского марза</t>
  </si>
  <si>
    <t>Լոռու մարզի Միխայլովկա գյուղի ց/ճ ստորգետնյա գազատարի  վթարային հատվածի վերատեղադրում Капитальный ремонт подземного газопровода низкого  давления с. Михайловка Лорийского марза</t>
  </si>
  <si>
    <t>Լոռու մարզի Լեռնահովիտ գյուղի ցածր ճնշման ստորգետնյա գազատարի վթարային հատվածի վերատեղադրում                                                  Капитальный ремонт подземного газопровода низкого  давления с. Лернаовит Лорийского марза</t>
  </si>
  <si>
    <t>Լոռու մարզի Մեծավան գյուղը սնող միջին ճնշման ստորգետնյա գազատարի վթարային հատվածի վերատեղադրում                                                       Капитальный ремонт подводящего подземного газопровода среднего  давления с. Мецаван  Лорийского марза</t>
  </si>
  <si>
    <t>Շիրակի մարզի Սարատակ գյուղի ց/ճ ստորգետնյա գազատարի  վթարային հատվածի վերատեղադրում և մեկուսիչ ծածկույթի նորոգում                              Капитальный ремонт  подземного газопровода низкого  давления с. Саратак Ширакского марза</t>
  </si>
  <si>
    <t>Շիրակի մարզի Գյումրի քաղաքի Հույս թաղամասի սկիզբը Պռոշյան փողոցի ՊԳԿԿ-ից մ/ճ ստորգետնյա գազատարի վթարային հատվածների վերատեղադրում Капитальный ремонт подземного газопровода среднего давления  от ШГРП ул. Прошяна начало кв. "Уйс" г. Гюмри Ширакского марза</t>
  </si>
  <si>
    <t>Շիրակի մարզի Արթիկ քաղաքի Գ. Նժդեհ փողոց Սպանդարյան ՊԳԿԿ N 12-ից մինչև Գ. Նժդեհ ՊԳԿԿ N 11 մ/ճ և ց/ճ ստորգետնյա գազատարների վթարային հատվածի վերատեղադրում                               Капитальный ремонт подземных газопроводов среднего и низкого давления от ШГРП № 12 Спандарян ул. Г. Нжде до ШГРП № 11 ул. Г. Нжде г. Артик Ширакского марза</t>
  </si>
  <si>
    <t>Շիրակի մարզի Արթիկ քաղաքի Անկախության փող. մ/ճ ստորգետնյա գազատարի  վթարային հատվածի վերատեղադրում  և մեկուսիչ ծածկույթի նորոգում Капитальный ремонт изоляционного покрытия подземного газопровода низкого давления ул. Анкахутяна г. Артик  Ширакского марза</t>
  </si>
  <si>
    <t>Շիրակի մարզի Արթիկ քաղաքի Բաղրամյան փող. մ/ճ և ց/ճ ստորգետնյա գազատարների վթարային հատվածի վերատեղադրում                                                   Капитальный ремонт  подземного газопровода среднего и низкого давления ул. Бахрамяна г. Артик  Ширакского марза</t>
  </si>
  <si>
    <t>Շիրակի մարզի Արթիկ քաղաքը սնող (Հոռոմի ԳԲԿ-Արթիկ առբերիչ) մ/ճ գազատարի վթարային հատվածի վերատեղադրում և մեկուսիչ ծածկույթի նորոգում Капитальный ремонт  подводящего подземного газопровода среднего давления  г. Артик (ГРС Ором- Артик) Ширакского марза</t>
  </si>
  <si>
    <t>Շիրակի մարզի Մարալիկ քաղաքի մ/ճ և ց/ճ ստորգետնյա գազատարի վթարային հատվածի վերատեղադրում  և մեկուսիչ ծածկույթի նորոգում Капитальный ремонт изоляционного покрытия подземного газопровода среднего и низкого давления г. Маралик  Ширакского марза</t>
  </si>
  <si>
    <t>Շիրակի մարզի Մարալիկի ՏՏ ԳԲԿ-1-ից Մարալիկի ԳԿԿ-1 մ/ճ ստորգետնյա գազատարի վթարային հատվածի վերատեղադրում                                                          Капитальный ремонт подземного газопровода среднего давления  ГРС-1 Мараликского ТУ - ГРП-1 Маралика  Ширакского марза</t>
  </si>
  <si>
    <t>Շիրակի մարզի Ձորակապ գյուղի ց/ճ ստորգետնյա գազատարի վթարային հատվածի վերատեղադրում   Капитальный ремонт подземного газопровода низкого давления  с. Дзоракап Ширакского марза</t>
  </si>
  <si>
    <t>Արմավիրի մարզի Այգեշատ գյուղի ց/ճ ստորգետնյա գազատարների վթարային հատվածների վերատեղադրում                                                     Капитальный ремонт подземного газопровода низкого давления с. Айгешат  Армавирского марза</t>
  </si>
  <si>
    <t>Արմավիրի մարզի Էջմիածնի ԳԲԿ-ից մինչև Չարենցի թաղամաս միջին ճնշման ստորգետնյա գազատարի մեկուսիչ ծածկույթի վերանորոգում                  Капитальный ремонт изоляционного покрытия  подводящего подземного газопровода среднего давления  от ГРС Эчмиацина до кв. Чаренца Армавирского марза</t>
  </si>
  <si>
    <t>Արմավիրի մարզի Մերձավան և Այգեկ գյուղերի գլխամասային հ/հ-ից մինչև Այգեկի ՊԳԿԿ միջին ճնշման ստորգետնյա գազատարի մեկուսիչ ծածկույթի նորոգում                                                                    Капитальный ремонт  изоляционного покрытия подземного газопровода среднего давления от головного замерного узла с. Мердзаван и Айгек до ШГРП с. Айгек  Армавирского марза</t>
  </si>
  <si>
    <t>Արարատի մարզի Բարձրաշեն բնակավայրը սնող մ/ճ ստորգետնյա գազատարի վթարային հատվածի վերատեղադրում                                                  Капитальный ремонт подводящего подземного газопровода среднего давления  населенного пункта Бардзрашен Араратского марза</t>
  </si>
  <si>
    <t>Արարատի մարզի Փոքր Վեդի գյուղը սնող մ/ճ վերգետնյա գազատարի վերատեղադրում           Капитальный ремонт подводящего надземного газопровода среднего давления  с. Покр Веди  Араратского марза</t>
  </si>
  <si>
    <t>Արարատի մարզի  գ. Նոր Կյանք-գ.Ոսկետափ մ/ճ վերգետնյա գազատարի վերատեղադրում  Капитальный ремонт надземного газопровода среднего давления  с. Нор Кянк - с. Воскетап Араратского марза</t>
  </si>
  <si>
    <t>Արարատի մարզի  Նոր Կյանք գյուղը սնող մ/ճ վերգետնյա գազատարի վերատեղադրում       Капитальный ремонт подводящего надземного газопровода среднего давления  с. Нор Кянк  Араратского марза</t>
  </si>
  <si>
    <t>Արարատի մարզի գ. Ոսկետափ-գ.Այգավան մ/ճ վերգետնյա գազատարի վերատեղադրում      Капитальный ремонт надземного газопровода среднего давления  с. Воскетап - с. Айгаван Араратского марза</t>
  </si>
  <si>
    <t>Տավուշի մարզի Լճկաձոր գյուղի ց/ճ ստորգետնյա գազատարի վերատեղադրում                                Капитальный ремонт подземного газопровода низкого давления  с. Лчкадзор Тавушского марза</t>
  </si>
  <si>
    <t>Տավուշի մարզի Վարագավան գյուղի ց/ճ ստորգետնյա գազատարի մեկուսիչ ծածկույթի նորոգում Капитальный ремонт изоляционного покрытия подземного газопровода низкого давления  с. Варагаван Тавушского марза</t>
  </si>
  <si>
    <t>Տավուշի մարզի Սևքար գյուղի մ/ճ ստորգետնյա գազատարի մեկուսիչ ծածկույթի նորոգում Капитальный ремонт изоляционного покрытия подземного газопровода среднего  давления с. Севкар Тавушского марза</t>
  </si>
  <si>
    <t>Տավուշի մարզի Սարիգյուղ գյուղի մ/ճ ստորգետնյա գազատարի մեկուսիչ ծածկույթի նորոգում Капитальный ремонт изоляционного покрытия подземного газопровода среднего  давления с. Саригюх Тавушского марза</t>
  </si>
  <si>
    <t>Գեղարքունիքի մարզի ԳԲԿ Գագարին-գ. Լճաշենը սնող մ/ճ ստորգետնյա գազատարի վերատեղադրում Капитальный ремонт  подводящего подземного газопровода среднего давления ГРС Гагарин-с. Лчашен Гегаркуникского марза</t>
  </si>
  <si>
    <t>Կոտայքի մարզի Ալափարս գյուղի միջին և ցածր ճնշման ստորգետնյա գազատարի մեկուսիչ ծածկույթի նորոգում                                                                   Капитальный ремонт изоляционного покрытия  подземного газопровода среднего и низкого давления села Алапарс  Котайкского марза</t>
  </si>
  <si>
    <t>Սյունիքի մարզի Խնձորեսկ գյուղի մ/ճ ստորգետնյա գազատարի վերատեղադրում                            Капитальный ремонт подземного газопровода среднего давления с. Хндзореск Сюникского марза</t>
  </si>
  <si>
    <t>Վայոց Ձորի մարզի ք. Եղեգնաձոր ԳԲԿ - ԳԿԿ  միջին  ճնշման ստորգետնյա գազատարի վերատեղադրում Капитальный ремонт изоляционного покрытия подземного газопровода среднего давления ГРС N 1 г. Ехегнадзор -ГРП Вайоц Дзорского  марза</t>
  </si>
  <si>
    <t>Լոռու մարզի Տաշիրի տարածաշրջանի գ.Միխայլովկա-գ. Գոգավան  միջին ճնշման ստորգետնյա գազատարի վթարային հատվածի վերատեղադրում         Капитальный ремонт подземного газопровода среднего давления с. Михайловка-с. Гогаван Таширской области Лорийского марза</t>
  </si>
  <si>
    <t>Լոռու մարզի Պրիվոլնոյե գյուղի միջին ճնշման ստորգետնյա գազատարի վթարային հատվածի վերատեղադրում                                                      Капитальный ремонт подземного газопровода среднего давления села Привольное Лорийского марза</t>
  </si>
  <si>
    <t>Լոռու մարզի Ստեփանավանի ԳԲԿ-ից մինչև ՎՉԷՕ մ/ճ ստորգետնյա գազատարի  վթարային հատվածի վերատեղադրում                                                   Капитальный ремонт подземного газопровода среднего  давления от ГРС Степанаван до ВЧЭО Лорийского марза</t>
  </si>
  <si>
    <t>Լոռու մարզի Ճոճկան գյուղը սնող մ/ճ ստորգետնյա գազատարի  վթարային հատվածի վերատեղադրում Капитальный ремонт  подводящего подземного газопровода среднего  давления с. Чочкан Лорийского марза</t>
  </si>
  <si>
    <t>Դիլիջան ԳԲԿ չափիչ-հանգույցի վերանորոգում Капитальный ремонт узла замера ГРС Дилижан</t>
  </si>
  <si>
    <t>Սևան ԳԲԿ կապիտալ նորոգում                               Капитальный ремонт ГРС Севан</t>
  </si>
  <si>
    <t>Զորավան չափիչ-հանգույցի կապիտալ նորոգում               Капитальный ремонт замерного узла Зораван</t>
  </si>
  <si>
    <t>Էջմիածին քաղաքի հարակից գազի հաշվիչ-հանգույցի կապիտալ նորոգում                                        Капитальный ремонт узлов учета газа, прилегающих к ГРС Эчмиадзин</t>
  </si>
  <si>
    <t>Աբովյանի ԳՍՊԿ №24Г գազահորի կապիտալ նորոգում Капитальный ремонт скважины №24Г Абовянской СПХГ</t>
  </si>
  <si>
    <t>Աբովյանի ԳՍՊԿ-ի օդային հովացման սարքերի 1-ին և 3-րդ աստիճանի հիմնանորոգում                             Капитальный ремонт АВО газа 1-ой и 2-ой ступени Абовянской СПХГ</t>
  </si>
  <si>
    <t>Աբովյանի ԳՍՊԿ-ի տաք ցիկլի ջրի օդային հովացման սարքերի հիմնանորոգում                                      Капитальный ремонт АВО воды горячего цикла Абовянской СПХГ</t>
  </si>
  <si>
    <t>Վանաձոր-Ալավերդի դու-700 մայրուղային գազատարի հիմնանորոգում (խողովակների վերամեկուսացում) հատված 2                                                                   Капитальный ремонт (переизоляция с выбраковкой труб) магистрального газопровода Ванадзор-Алаверди Ду-700 Участок II</t>
  </si>
  <si>
    <t>Վանաձոր-Ալավերդի դու-700 մայրուղային գազատարի հիմնանորոգում (խողովակների վերամեկուսացում) հատված 3                                                                 Капитальный ремонт (переизоляция с выбраковкой труб) магистрального газопровода Ванадзор-Алаверди Ду-700 Участок III</t>
  </si>
  <si>
    <t>Դիլիջան-Վանաձոր Դու500 մայրուղային գազատարի կմ-33 ÷ կմ-35.4 հատվածի կոռոզիայից պաշտպանության վերականգնում անցում Վանաձոր-1 Դու 500 Восстановление защищенности от коррозии МГ  Дилижан-Ванадзор  Ду-500 участок  км-33 ÷ км-35.4 совместно с газопроводом-отводом к ГРС Ванадзор - 1 Ду 500</t>
  </si>
  <si>
    <t>Աբովյանի ԳՍՊԿ վառելիքային գազի հանգույցի հիմնանորոգում                                                       Капитальный ремонт узла топливного газа Абовянской СПХГ</t>
  </si>
  <si>
    <t>Սյունիքի մարզի ք. Սիսիան Րաֆֆու փ. 2-րդ նրբանցքի ն 7 տան և Րաֆֆու 2-րդ խաչմերուկի ստորգետնյա ցածր ճնշման գազատարի հիմնանորոգում                          Капитальный ремонт подземного газопровода низкого давления дома N 7 2-ого переулка у. Раффи и 2-ой перекресток Раффи (вход ГРС N 3) г. Сисиан Сюникского марза</t>
  </si>
  <si>
    <t>Դեկտեմբեր 2024թ.                 Декабрь 2024г.</t>
  </si>
  <si>
    <t>4000</t>
  </si>
  <si>
    <t>20</t>
  </si>
  <si>
    <t>1 196</t>
  </si>
  <si>
    <t>40</t>
  </si>
  <si>
    <t>13</t>
  </si>
  <si>
    <t>980</t>
  </si>
  <si>
    <t>343</t>
  </si>
  <si>
    <t>565310</t>
  </si>
  <si>
    <t>213616
11106
8</t>
  </si>
  <si>
    <t>35 000</t>
  </si>
  <si>
    <t>879</t>
  </si>
  <si>
    <t>90000</t>
  </si>
  <si>
    <t xml:space="preserve">Շիրակի մարզի Արթիկ քաղաքի Անկախության փող. մ/ճ ստորգետնյա գազատարի  վթարային հատվածի վերատեղադրում  և մեկուսիչ ծածկույթի նորոգում մաս 1  Капитальный ремонт подземного газопровода среднего давления ул. Анкахутяна г. Артик Ширакского марза часть 1 </t>
  </si>
  <si>
    <t xml:space="preserve">Գտնվելու վայրը                                                       Адрес местонахождения заказчика </t>
  </si>
  <si>
    <t xml:space="preserve">Պատվիրատուի անվանումը                                        Наименование Заказчика </t>
  </si>
  <si>
    <t xml:space="preserve">«Գազպրոմ Արմենիա» ՓԲԸ 2025թ. ոչ մրցակցային գնումների  </t>
  </si>
  <si>
    <t xml:space="preserve">«Գազպրոմ Արմենիա» ՓԲԸ 2025թ.  լիցենզավորված գործունեությանը չհամապատասխանող մրցակցային գնումների </t>
  </si>
  <si>
    <t xml:space="preserve">Не соответствующие лицензированной деятельности  конкурентных закупок  на 2025г. ЗАО «Газпром Армения» </t>
  </si>
  <si>
    <t>1001547126</t>
  </si>
  <si>
    <t>1001544597</t>
  </si>
  <si>
    <t>1001544592</t>
  </si>
  <si>
    <t>1001544586</t>
  </si>
  <si>
    <t>1001544582</t>
  </si>
  <si>
    <t>1001539050</t>
  </si>
  <si>
    <t>1001539023</t>
  </si>
  <si>
    <t>1001539020</t>
  </si>
  <si>
    <t>1001536944</t>
  </si>
  <si>
    <t>1001530068</t>
  </si>
  <si>
    <t>1001530063</t>
  </si>
  <si>
    <t>«Գազպրոմ Արմենիա» ՓԲԸ կարիքների համար Սակուրա-ՊՐՈ համակարգի ներդրման աշխատանքներ Выполнение работ по внедрению системы САКУРА-ПРО для нужд ЗАО «Газпром Армения»</t>
  </si>
  <si>
    <t>Տրանսպորտային միջոցների վրա գազաբալոնային սարքավորումների տեղադրում                                   Установка газобаллонного оборудования  на автомобили ЗАО «Газпром Армения»</t>
  </si>
  <si>
    <t>1001543252</t>
  </si>
  <si>
    <t>1001543279</t>
  </si>
  <si>
    <t>1001544414</t>
  </si>
  <si>
    <t>1001544418</t>
  </si>
  <si>
    <t>1001544432</t>
  </si>
  <si>
    <t>1001547235</t>
  </si>
  <si>
    <t>1001547236</t>
  </si>
  <si>
    <t>1001547237</t>
  </si>
  <si>
    <t>Վայոց Ձորի մարզի Ջերմուկ քաղաքի ԳԲԿ Գնդևազ  միջին ճնշման ստորգետնյա գազատարի կապիտալ նորոգում  Капитальный ремонт  подземного газопровода среднего давления ГРС г. Джермук- Гндеваз Вайоц Дзорского  марза</t>
  </si>
  <si>
    <t>Սյունիքի մարզի Խնձորեսկ գյուղի ցածր ճնշման ստորգետնյա գազատարի 12 հատվածների մեկուսիչ ծածկույթի վերանորոգում                                                Ремонт изоляционного покрытия и заглубления 12 участков подземных переходов низкого давления в селе Хндзореск Сюникского марза</t>
  </si>
  <si>
    <t>Արմավիրի մարզի Արմավիրի ԳԲԿ-Ջրառատի թևը սնող միջին ճնշման գազատարի վերատեղադրում (I փուլ) Капитальный ремонт подводящего газопровода среднего давления ГРС Армавир - ветка Джрарата Армавирского марза (I этап)</t>
  </si>
  <si>
    <t>Արմավիրի մարզի Արմավիրի ԳԲԿ-Ջրառատի թևը սնող միջին ճնշման գազատարի վերատեղադրում (II փուլ) Капитальный ремонт подводящего газопровода среднего давления ГРС Армавир - ветка Джрарата Армавирского марза (II этап)</t>
  </si>
  <si>
    <t>Շիրակի մարզի Հայրենյաց գյուղի ց/ճ ստորգետնյա գազատարի վթարային հատվածի վերատեղադրում  Капитальный ремонт подземного газопровода низкого давления  с. Айреняц  Ширакского марза</t>
  </si>
  <si>
    <t>Նախագծա-նախահաշվային փաստաթղթերի պարզ փորձաքննություն                                                        Проведение экспертизы проектной документции предусмотренной законодательством РА</t>
  </si>
  <si>
    <t>Սեղմված բնական գազային վառելիքով շահագործվող ավտոմեքենաների գազաբալոնների վկայագրում      Периодическое освидетельствование газобаллонных систем автомобилей, работающих на комприрированном природном газе</t>
  </si>
  <si>
    <t xml:space="preserve"> ՄԸ, Կարգի 14-րդ կետ                     КО, пункта 14 Положения </t>
  </si>
  <si>
    <t xml:space="preserve">Տնտեսական ապրանքների ձեռքբերում                      Поставка хозяйственных товаров </t>
  </si>
  <si>
    <t>Հոլոգրաֆիկ կնիքների և կնքման լարի ձեռքբերում                                                  Поставка голографических пломб и пломбировочных проволок</t>
  </si>
  <si>
    <t xml:space="preserve"> RPT-3 տիպի արդյունաբերական գազահաշվիչների պահեստամասերի ձեռքբերում                                                        Поставка  запасных частей для промышленных газовых счетчиков типа RPT-3  </t>
  </si>
  <si>
    <t>Պողպատյա խողովակների ձեռքբերում                         Поставка стальных труб</t>
  </si>
  <si>
    <t>MKM տիպի կենցաղային գազահաշվիչների պահեստամասերի ձեռքբերում              Поставка  запасных частей для бытовых газовых счетчиков типа МКМ</t>
  </si>
  <si>
    <t xml:space="preserve">Համակարգչային տեխնիկայի և հարակից սարքավորումների ձեռքբերում              Поставка  компьютерной техники   </t>
  </si>
  <si>
    <t xml:space="preserve">10 ԳԿՆԱ տիպի գազամոտոկոմպրեսորների պահեստամասերի ձեռքբերում                      Поставка запчастей газомотокомпрессоров типа 10 ГКНА </t>
  </si>
  <si>
    <t xml:space="preserve">G2.5-G160 մեմբրանային գազահաշվիչների պահեստամասերի ձեռքբերում                     Поставка  запасных частей для мембранных газовых счетчиков (G2.5-G160) </t>
  </si>
  <si>
    <t xml:space="preserve">Բենզինի և դիզելային վառելիքի ձեռքբերում   Поставка бензина и дизельного топлива  </t>
  </si>
  <si>
    <t xml:space="preserve">Գրասենյակային թղթի ձեռքբերում                         Поставка офисной бумаги   </t>
  </si>
  <si>
    <t xml:space="preserve">20 մմ տրամագծով գնդային փականների ձեռքբերում                                                      Поставка шаровых кранов  диаметром  20 мм </t>
  </si>
  <si>
    <t xml:space="preserve">Սողնակային փականների ձեռքբերում                      Поставка стальных клиновых задвижек </t>
  </si>
  <si>
    <t xml:space="preserve">Հակակոռոզիոն սարքավորումների ձեռքբերում                        Поставка противокоррозионного оборудования </t>
  </si>
  <si>
    <t xml:space="preserve">Բաշխիչ ցանցերում բնական գազի անխուսափելի      տեխնոլոգիական կորուստների և սեփական կարիքների գազի ծախսի հաշվարկ                                                      Расчет неизбежных технологических потерь в распределительной сети природного газа </t>
  </si>
  <si>
    <t xml:space="preserve">«Գազպրոմ Արմենիա» ՓԲԸ կարիքների համար  մթնոլորտային օդն աղտոտող սահմանային թույլատրելի արտանետումների նորմատիվների մշակում և հաստատումРазработка и утверждение нормативов предельно допустимых выбросов, загрязняющих атмосферный воздух </t>
  </si>
  <si>
    <t xml:space="preserve">«Գազպրոմ Արմենիա» ՓԲԸ կարիքների համար օպերատիվ կարգավարական կառավարման համակարգի ստեղծման նախագծահետախուզական աշխատանքներ Выполнение проектно-изыскательских работ по созданию  системы оперативного диспетчерского управления </t>
  </si>
  <si>
    <t xml:space="preserve">Էլեկտրոնային ճշտիչներով համալրված ռոտացիոն գազահաշվիչների արդիականացում                   Модернизация ротационных счетчиков газа с оснащением электронными корректорами </t>
  </si>
  <si>
    <t xml:space="preserve">MKM, BK, NPMT տեսակի  կենցաղային և RPT, TZ տեսակի տուրբինային և Kurs-01 տեսակի անդրաձայնային արդյունաբերական գազահաշվիչների փորձաքննության, նախնական ստուգաչափման աջակցության, ստուգաչափման աջակցության և նորոգման աշխատանքներ                                         Экспертиза бытовых и промышленных газовых счетчиков, работы по содействию  предварительной поверке, содействие поверке и ремонту </t>
  </si>
  <si>
    <t xml:space="preserve">«Բնական գազի մեմբրանային հաշվիչների (G2.5-ից G160 ողջ տիրույթի), Elcor-M և Elcor-MU տիպի էլեկտրոնային ճշտիչներով  կահավորված բնական գազի մեմբրանային հաշվիչների (G10-ից G160 ողջ տիրույթի) ստուգաչափում, վերանորոգում և տրամաչափարկում, G10, G16 ,G25B  գազահաշվիչները Elcor-MU տիպի էլեկտրոնային ճշտիչներով  և անջատիչ կափույրներով, իսկ  G25A-ից G160 գազահաշվիչները Elcor-MU տիպի էլեկտրոնային ճշտիչներով  կահավորում և վերանորոգում:                       Поверочные и ремонтные работы для мембранных счетчиков природного газа, оснащенных электронными корректорами </t>
  </si>
  <si>
    <t xml:space="preserve">Gallus տեսակի կենցաղային և RG և DKZ տեսակի ռոտացիոն արդյունաբերական գազահաշվիչների փորձաքննության, նախնական ստուգաչափման աջակցության, ստուգաչափման աջակցության և  նորոգում                                                                      Экспертиза бытовых и промышленных газовых счетчиков , работы по содействию предварительной поверке, содействие поверке и ремонту </t>
  </si>
  <si>
    <t>Տեխնիկական մանոմետրերի սպասարկում և վերանորոգում                                                                      Ремонт и обслуживание технических манометров</t>
  </si>
  <si>
    <t>Ազդանշանային սարքերի և վթարային անջատիչ կափույրների ախտորոշում և վերանորոգում       Диагностика и ремонт  сигнализаторов и  аварийно-отсечных клапанов</t>
  </si>
  <si>
    <t xml:space="preserve">«Գազպրոմ Արմենիա» ՓԲԸ կարիքների համար բարձր և ցածր լարման էլեկտրահաղորդման գծերիվերանորոգում                                                            Ремонт и замена   материалов и изделий, необходимых для ремонта ВЛ и ТЭ высокого и низкого напряжения </t>
  </si>
  <si>
    <t>«Գազպրոմ Արմենիա» ՓԲԸ-ի լոգոտիպով գրառումների գրքույկների, գրքույկների, այցեքարտերի, գրքույկ-պահոցների, բլոկնոտների, օրացույցների, թղթապանակների, պոլիէթիենի տոպրակների, ծրարների, տպագրական ապրանքների և գրանցամատյանների ձեռքբերում                                                        Приобретение блокнотов, брошюр, визитных карточек, блокнотов, блокнотов, календарей, папок, полиэтиленовых пакетов, конвертов, полиграфической продукции и альбомов для вырезок с логотипом ЗАО» Газпром Армения"</t>
  </si>
  <si>
    <t>Հատ                                   Արկղ                                        Փաթեթ                                Штука
 Коробка
 Рулон</t>
  </si>
  <si>
    <t xml:space="preserve">Գտնվելու վայրը                                                 Адрес местонахождения заказчика    </t>
  </si>
  <si>
    <t>Հեռախոսահամարը                                  Телефон заказчика</t>
  </si>
  <si>
    <t>ՀՀ, ք. Երևան, Թբիլիսյան խճ. 43                                                                                                              г. Ереван Тбилисское шоссе 43</t>
  </si>
  <si>
    <t>Պայմանագրի առարկան                                                  Предмет договора</t>
  </si>
  <si>
    <t>Պատվիրատուի անվանումը                     Наименование Заказчика</t>
  </si>
  <si>
    <t>«ԳԱԶՊՐՈՄ ԱՐՄԵՆԻԱ» ՓԲԸ                                                                                                             ЗАО "Газпром Армения"</t>
  </si>
  <si>
    <t xml:space="preserve">Պատվիրատուի անվանումը                                       Наименование Заказчика </t>
  </si>
  <si>
    <t xml:space="preserve">Գտնվելու վայրը                                                                     Адрес местонахождения заказчика </t>
  </si>
  <si>
    <t>Հեռախոսահամարը                                                      Телефон заказчика</t>
  </si>
  <si>
    <t xml:space="preserve">էլեկտրոնային հասցեն                                   Электронная почта заказчика    </t>
  </si>
  <si>
    <t>Բնական գազի ֆիզիկա-քիմիական  ցուցանիշների որոշման գործընթացի (համապատասխան  ԳՈՍՏ-երի) աշխատանքների ձեռքբերում                        Определение физико-химических показателей природного газа</t>
  </si>
  <si>
    <t xml:space="preserve">Գազի հաշվիչների պարզեցված ծրագրով առաջնային ստուգաչափում                        "Первичная поверка по упрощенной  программе мембранных  газовых счетчиков                            "Բնական գազի կենցաղային հաշվիչների և արդյունաբերական, ռոտացիոն,տուրբինային և անդրաձայնային, ուլտրաձայնային գազահաշվիչների  չափագիտական փորձաքննության և վերանորոգումից հետո ստուգաչափման աշխատանքներ                                                Поверочные работы   бытовых объемных,  турбинных, промышленных ротационных,  ультразвуковых газовых счетчиков  </t>
  </si>
  <si>
    <t>Կարգ - «Գազպրոմ Արմենիա» ՓԲԸ ապրանքների, աշխատանքների, ծառայությունների գնումների մասին կարգ</t>
  </si>
  <si>
    <t>№ ՀՀ/Нп</t>
  </si>
  <si>
    <t>Գազպրոմ Արմենիա» ՓԲԸ «Ուսումնա-սպորտային համալիր» հիմնարկի կարիքների համար պահնորդական ծառայություններ                                  Обеспечение круглосуточной охраны  в учреждении «Учебно-спортивный комплекс» ЗАО «Газпром Армения»</t>
  </si>
  <si>
    <t>Կոնյակների ձեռքբերում                       Поставка коньячной продукции для нужд ЗАО «Газпром Армения»</t>
  </si>
  <si>
    <t xml:space="preserve"> 1001547162</t>
  </si>
  <si>
    <t>87</t>
  </si>
  <si>
    <t>64</t>
  </si>
  <si>
    <t>164000</t>
  </si>
  <si>
    <t>Վանաձոր-Գյումրի Դու 700  մայրուղային գազատարի Շիրակամուտ 29-րդ կմ-ի հիմնանորոգում                Капитальный ремонт УДЗ Ширакамут на 29 км МГ Ванадзор-Гюмри Ду700 для нужд ЗАО «Газпром Армения»</t>
  </si>
  <si>
    <t>Գյումրի-Արմավիր Դու700 մայուղային գազատարի  Արևիկ-1 9-րդ կմ " , Գյումրի-Մարալիկ Դու500 մայուղային գազատարի  Արևիկ-2 9-րդ կմ   հիմնանորոգում                                                            Капитальный ремонт УДЗ Аревик-1 на 9 км МГ Гюмри-Армавир» Ду700, Капитальный ремонт УДЗ Аревик-2 на 9 км МГ Гюмри-Маралик Ду500 для нужд ЗАО «Газпром Армения»</t>
  </si>
  <si>
    <t xml:space="preserve">Պահարանային գազակարգավորիչ կետերի ձեռքբերում                                                              Шкафной газорегуляторный пункт  без узла учета расхода газа </t>
  </si>
  <si>
    <t xml:space="preserve">Հենասյունների ձեռքբերում                                       Поставка стальных труб (опоры) </t>
  </si>
  <si>
    <t>15-50 մմ տրամագծով գնդային փականների ձեռքբերում                                                                Поставка шаровых кранов  15-50</t>
  </si>
  <si>
    <t>Հունվար 2025թ.                 Январь 2025г.</t>
  </si>
  <si>
    <t>Կենցաղային գազահաշվիչների հանգուցների անցումներ՝ Չափաբաժին-1 թուջե                             Поставка гаек и спиральных переходов для узлов бытовых газовых счетчиков-</t>
  </si>
  <si>
    <t>65 010</t>
  </si>
  <si>
    <t>4 020</t>
  </si>
  <si>
    <t>568</t>
  </si>
  <si>
    <t xml:space="preserve">ՀՀ Արարատի մարզի Հայանիստի ԳԲԿ-ից Խաչփար բնակավայրըսնող d=160մմ միջին ճնշման ստորգետնյա պոլիէթիլենային
գազատարի վերատեղադրում
  Переустановка подземный полиэтилен газопровода среднего давления d=160 мм из населенного пункта Хачпар ГРС Айаниста Араратской области РА </t>
  </si>
  <si>
    <t xml:space="preserve">15-20 մմ տրամագծով պարուրակների ձեռքբերում                                                            Поставка резьб диаметром 15-20 мм </t>
  </si>
  <si>
    <t>միավոր   ед.</t>
  </si>
  <si>
    <t>«Անգեղակոթ-Ջերմուկ» Dպ500  մայրուղային գազատարի վերանորոգում» օբյեկտի նախագծա-նախահաշվային փաստաթղթերի  մշակում</t>
  </si>
  <si>
    <t>1 327 440</t>
  </si>
  <si>
    <t>կգ.                                      Кг.</t>
  </si>
  <si>
    <t>2 789</t>
  </si>
  <si>
    <t>2 192</t>
  </si>
  <si>
    <t>13 895</t>
  </si>
  <si>
    <t>25 000
250 000</t>
  </si>
  <si>
    <t>20 627</t>
  </si>
  <si>
    <t>1001437733</t>
  </si>
  <si>
    <t>333</t>
  </si>
  <si>
    <t>Փետրվար 2025թ.                 Февраль 2025г.</t>
  </si>
  <si>
    <t>Կենցաղային գազահաշվիչների հանգուցների անցումներ՝ Չափաբաժին-2 պողպատե անցումներ                                                       Поставка гаек и спиральных переходов для узлов бытовых газовых счетчиков-спиральний переход</t>
  </si>
  <si>
    <t xml:space="preserve">TZ արդյունաբերական գազահաշվիչների պահեստամասերի ձեռքբերում                                       Поставка  запасных частей для промышленных газовых счетчиков типа TZ  </t>
  </si>
  <si>
    <t xml:space="preserve">Երկկողմ գլանակների ձեռքբերում                                   Поставка двойных валиков </t>
  </si>
  <si>
    <t xml:space="preserve">Ձեռքի բարձր մածուցիկության նյութերի մղիչ              Поставка ручного набивочного устройства </t>
  </si>
  <si>
    <t xml:space="preserve">Եռակցման սարքերի ձեռքբերում                                  Поставка сварочных аппаратов </t>
  </si>
  <si>
    <t xml:space="preserve">Մարտկոցների ձեռքբերում                                              Поставка аккумуляторов  </t>
  </si>
  <si>
    <t xml:space="preserve">Անվադողերի ձեռքբերում                                                  Поставка автошин  </t>
  </si>
  <si>
    <t xml:space="preserve">Շարժիչային և հիդրավլիկ յուղերի,քսուկների և հովացման հեղուկների ձեռքբերում                                                     Поставка моторного и гидравлического масла, пластичной смазки, охлаждающей жидкости  </t>
  </si>
  <si>
    <t>Rabo տիպի ռոտացիոն գազահաշվիչների արկղ-հանգույցների ձեռքբերում                                                Поставка узел-ящиков для ротационных газовых счетчиков RABO</t>
  </si>
  <si>
    <t xml:space="preserve">Ավտոմատացված բարձր մածուցիկության նյութերի մղիչ                                                       Поставка автоматического набивочного устройства </t>
  </si>
  <si>
    <t xml:space="preserve">Կենցաղային գազահաշվիչների արկղ-հանգույցների ձեռքբերում                                                           Поставка ящиков узлов бытовых газовых счетчиков </t>
  </si>
  <si>
    <t xml:space="preserve">Ճկուն խողովակների ձեռքբերում                          Поставка гофрированных труб и фасонных частей </t>
  </si>
  <si>
    <t xml:space="preserve">Սեղմված բնական գազի ձեռքբերում                    Поставка сжатого  природного газа </t>
  </si>
  <si>
    <t xml:space="preserve">Գրենական պիտույքների ձեռքբերում                      Поставка канцелярских товаров  </t>
  </si>
  <si>
    <t>Մեկուսիչ նյութերի ձեռքբերում                                       Поставка  рулонных армированных лент, битумно-полимерных лент и грунтовки</t>
  </si>
  <si>
    <t xml:space="preserve">Ազդանշանային սարքերի և վթարային անջատիչ կափույրների ձեռքբերում                                      Поставка сигнализаторов и аварийно-отсечных клапанов газа </t>
  </si>
  <si>
    <t>Կենցաղային գազահաշվիչների արկղ-հանգույցների ձեռքբերում                                                          Поставка ящиков-узлов для бытовых газовых счетчиков</t>
  </si>
  <si>
    <t>Գազահաշվիչների և ծախսաչափերի ստուգաչափման տեղակայանք                                                       Установка поверочная для счетчиков и расходомеров газа</t>
  </si>
  <si>
    <t>«Գազպրոմ Արմենիա» ՓԲԸ աշխատակիցների բժշկական ապահովագրության  և ավտոմեքենանների պարտադիր ապահովագրության ձեռքբերում                                   Услуги медицинского страхования здоровья работников и страхование транспортных средств ЗАО ''Газпром Армения''</t>
  </si>
  <si>
    <t> Գազի ձայնաազդանշանային սարքերի ստուգաչափման աջակցության ծառայություն                                             Работы по содействию поверке сигнализаторов для нужд ЗАО «Газпром Армения»</t>
  </si>
  <si>
    <t>1001605396</t>
  </si>
  <si>
    <t>1001605366</t>
  </si>
  <si>
    <t>1001602222</t>
  </si>
  <si>
    <t>1001547246</t>
  </si>
  <si>
    <t>1001547244</t>
  </si>
  <si>
    <t>Նախագծա-նախահաշվային փաստաթղթերի մշակում                          Разработка проектно-сметной документации по капитальному ремонту газопроводов в различных населённых пунктах Армении</t>
  </si>
  <si>
    <t xml:space="preserve">«Ղազախ-Երևան,«Քաջարան-Սիսիան»,«Ջերմուկ-Արարատ» մաղյուղային գազատարի փականային հանգույցների նորոգում                                              Капитальный ремонт кранового узла  на МГ «Джермук-Арарат» , МГ «Каджаран-Сисиан», МГ «Казах-Ереван» </t>
  </si>
  <si>
    <t>Աբովյանի ԳՍՊԿ թիվ 24Գ ստորգետնյա գազահորի համալիր ախտորոշման աշխատանքների կատարում                Проведение комплексных диагностических работ на подземном резервуаре № 24Г Абовянской станции подземного хранения газа.</t>
  </si>
  <si>
    <t>Էգմիածին ԳԲԿ կապիտալ նորոգում                       Капитальный ремонт ГРС  Эчмиадзин</t>
  </si>
  <si>
    <t>1001602261</t>
  </si>
  <si>
    <t>1001547241</t>
  </si>
  <si>
    <t>1001547240</t>
  </si>
  <si>
    <t>Միջազգային ստանդարտներին համապատասխան կազմված ֆինանսական հաշվետվությունների տարեկան աուդիտի անցկացում                                  Услуга аудита годовой финансовой отчетности в соответствии с Международными стандартами финансовой отчетности (МСФО) ЗАО ''Газпром Армения''</t>
  </si>
  <si>
    <t>1001547245</t>
  </si>
  <si>
    <t>Աբովյանի ԳՍՊԿ թիվ 24Գ ստորգետնյա գազահորի  երկրաֆիզիկական աշխատանքների իրականացում Проведение геофизических работ на эксплуатационной скважине  № 24Г Абовянской СПХГ.</t>
  </si>
  <si>
    <t>1001617783</t>
  </si>
  <si>
    <t>1001615909</t>
  </si>
  <si>
    <t>1001609266</t>
  </si>
  <si>
    <t>1001609219</t>
  </si>
  <si>
    <t>1001609164</t>
  </si>
  <si>
    <t>1001609131</t>
  </si>
  <si>
    <t>1001608986</t>
  </si>
  <si>
    <t>1001606479</t>
  </si>
  <si>
    <t>1001605510</t>
  </si>
  <si>
    <t>1001605339</t>
  </si>
  <si>
    <t>1001605287</t>
  </si>
  <si>
    <t>1001604707</t>
  </si>
  <si>
    <t>1001604678</t>
  </si>
  <si>
    <t>1001604664</t>
  </si>
  <si>
    <t>1001604624</t>
  </si>
  <si>
    <t>1001604211</t>
  </si>
  <si>
    <t>1001604181</t>
  </si>
  <si>
    <t>1001604165</t>
  </si>
  <si>
    <t>1001604028</t>
  </si>
  <si>
    <t>1001603582</t>
  </si>
  <si>
    <t>1001603555</t>
  </si>
  <si>
    <t>1001603490</t>
  </si>
  <si>
    <t>1001603458</t>
  </si>
  <si>
    <t>1001603407</t>
  </si>
  <si>
    <t>1001602705</t>
  </si>
  <si>
    <t>1001602645</t>
  </si>
  <si>
    <t>1001602609</t>
  </si>
  <si>
    <t>1001602577</t>
  </si>
  <si>
    <t>1001602515</t>
  </si>
  <si>
    <t>1001596798</t>
  </si>
  <si>
    <t>1001596593</t>
  </si>
  <si>
    <t>1001593399</t>
  </si>
  <si>
    <t>1001593271</t>
  </si>
  <si>
    <t>1001593251</t>
  </si>
  <si>
    <t>1001593179</t>
  </si>
  <si>
    <t>1001567061</t>
  </si>
  <si>
    <t>1001566419</t>
  </si>
  <si>
    <t>1001527864</t>
  </si>
  <si>
    <t xml:space="preserve">«Հրազդան 5» հիմնարկի ԳՎՃԿ-ի Funke CP 2119-6-2 մոդելի յուղի հովացուցիչի լվացման աշխատանքների ձեռքբերում                                                                 Приобретение работ по промывке масляного радиатора модели Funke CP 2119-6-2 от GVCK учреждения» Раздан 5" </t>
  </si>
  <si>
    <t>10</t>
  </si>
  <si>
    <t>104</t>
  </si>
  <si>
    <t>56</t>
  </si>
  <si>
    <t>264
20
14</t>
  </si>
  <si>
    <t>հատ                                              шт   լրակազմ Комплект
փաթեթ Упаковка</t>
  </si>
  <si>
    <t>328</t>
  </si>
  <si>
    <t>124</t>
  </si>
  <si>
    <t>53</t>
  </si>
  <si>
    <t>9</t>
  </si>
  <si>
    <t>կգ                       кг
հատ                                              шт           լիտր           Литр</t>
  </si>
  <si>
    <t>4 423,099
17
41</t>
  </si>
  <si>
    <t>18</t>
  </si>
  <si>
    <t>65010</t>
  </si>
  <si>
    <t>254501</t>
  </si>
  <si>
    <t>491</t>
  </si>
  <si>
    <t>38000</t>
  </si>
  <si>
    <t>100</t>
  </si>
  <si>
    <t>37</t>
  </si>
  <si>
    <t>1695</t>
  </si>
  <si>
    <t>388</t>
  </si>
  <si>
    <t>280</t>
  </si>
  <si>
    <t>92</t>
  </si>
  <si>
    <t>Տոննա Тонна</t>
  </si>
  <si>
    <t>հատ                                              шт լրակազմ Комплект
Զույգ             Пара</t>
  </si>
  <si>
    <t xml:space="preserve">Էլեկտրոնային ճշտիչների USB մալուխների ձեռքբերում                                                                   Поставка USB кабелей для электронных корректоров </t>
  </si>
  <si>
    <t xml:space="preserve">DKZ (G65-G400) արդյունաբերական գազահաշվիչների պահեստամասերի ձեռքբերում Поставка  запасных частей для промышленных газовых счетчиков типа DKZ (G65-G400) </t>
  </si>
  <si>
    <t xml:space="preserve">Դաշտային լաբորատորիայի սարքավորումների ձեռքբերում                                                                    Поставка оборудования  полевой лаборатории и знаков </t>
  </si>
  <si>
    <t xml:space="preserve">Քիմմաքրման հիմնական սարքավորումների և  պահեստամասերի ձեռքբերում                            Поставка основного оборудования химводоочистки и их запчастей </t>
  </si>
  <si>
    <t xml:space="preserve"> Ավտոմատ անջատիչների, ապահովիչների և ռելեների ձեռքբերում                                               Поставка  автоматических выключателей, предохранителей и реле </t>
  </si>
  <si>
    <t>Ազդանշանային սարքերի սնուցման բլոկների ձեռքբերում                                                              Поставка адаптеров сигнализатора</t>
  </si>
  <si>
    <t xml:space="preserve">Մայրուղային արտահոսքի դետեկտորների ձեռքբերում                                                                 Поставка  трассовых течеискателей </t>
  </si>
  <si>
    <t>Մխոցային ձողերի ձեռքբերում                              Поставка плунжерных стержней</t>
  </si>
  <si>
    <t xml:space="preserve">M4COM (Gallus) կենցաղային գազահաշվիչների պահեստամասերի ձեռքբերում                                    Поставка  запасных частей для бытовых  газовых счетчиков типа M4COM (Gallus) </t>
  </si>
  <si>
    <t>Բենզինային շարժիչով Range-Rover մարդատար ավտոմեքենայի ձեռքբերում                                      Поставка легковых автомобилей Range-Rover  с бензиновым двигателем</t>
  </si>
  <si>
    <t xml:space="preserve">Բենզինային և էլեկտրայկան շարժիչով LiXiang L7 մարդատար ավտոմեքենաների ձեռքբերում      Поставка легковых автомобилей LiXiang L7 с бензиновым и электродвигателем </t>
  </si>
  <si>
    <t xml:space="preserve">Դիզելային շարժիչով ավտոկռունկի և ինքնաթափ ավտոմեքենաների ձեռքբերում                                Поставка автокрана и самосвала с дизельными двигателями </t>
  </si>
  <si>
    <t xml:space="preserve">Վթարա-վերանորոգման ավտոմեքենաների ձեռքբերում  բնական գազով աշխատող շարժիչով Урал տեսակի շասսիի                                           Поставка аварийной  мастерской для  линейно-эксплуатационной службы на шасси Урал работающий на компримированном природном газе </t>
  </si>
  <si>
    <t xml:space="preserve">Բենզինային շարժիչով KIA մարդատար ավտոմեքենայի ձեռքբերում                            Поставка легковых автомобилей KIA с бензиновыми двигателями </t>
  </si>
  <si>
    <t xml:space="preserve">Բենզինային շարժիչով միկրոավտոբուսի ձեքռբերում                          Поставка микроавтобусов с бензиновыми двигателями </t>
  </si>
  <si>
    <t xml:space="preserve">Դիզելային շարժիչով էքսկավատորների ձեռքբերում   Поставка экскаваторов с дизельными двигателями </t>
  </si>
  <si>
    <t>Դիզելային շարժիչով բուլդուզերի ձեռքբերում  Поставка бульдозера с дизельным двигателем</t>
  </si>
  <si>
    <t xml:space="preserve">Դիզելային շարժիչով հեռադիտակային ավտոաշտարակի ձեռքբերում                           Поставка телескопической автовышки с дизельным двигателем </t>
  </si>
  <si>
    <t xml:space="preserve">Դիզելային շարժիչով եռակցման սարքերի ձեռքբերում                                                                 Поставка сварочных агрегатов с дизельными двигателями </t>
  </si>
  <si>
    <t xml:space="preserve">Յուղերի և քսայուղերի ձեռքբերում                               Поставка масeл и смазoк </t>
  </si>
  <si>
    <t xml:space="preserve">RABO տիպի ռոտացիոն գազահաշվիչների ձեռքբերում                                                                 Поставка ротационных счетчиков  газа RABO </t>
  </si>
  <si>
    <t xml:space="preserve">Անալիզատորների ձեռքբերում                              Поставка  aнализаторoв  </t>
  </si>
  <si>
    <t xml:space="preserve">BK (G-4, G-6) տիպի կենցաղային գազահաշվիչների պահեստամասերի ձեռքբերում                               Поставка  запасных частей для бытовых газовых счетчиков типа BK (G-4, G-6)  </t>
  </si>
  <si>
    <t xml:space="preserve">RABO (G65-G400) տիպի արդյունաբերական գազահաշվիչների պահեստամասերի ձեռքբերում Поставка  запасных частей для промышленных газовых счетчиков типа Rabo (G65-G400) </t>
  </si>
  <si>
    <t xml:space="preserve"> Կոնաձև փականների ձեռքբերում                             Поставка конусных кранов </t>
  </si>
  <si>
    <t xml:space="preserve">Կալցիումի կարբիդի ձեռքբերում                             Поставка карбида кальция </t>
  </si>
  <si>
    <t>Միացնող դետալների ձեռքբերում                          Поставка соединительных деталей</t>
  </si>
  <si>
    <t xml:space="preserve">530-720մմ տրամագծով խողովակների ձեռքբերում         Поставка труб  диаметром 530-720мм </t>
  </si>
  <si>
    <t xml:space="preserve">Գազակարգավորիչների ձեռքբերում                            Поставка регуляторов газа </t>
  </si>
  <si>
    <t xml:space="preserve"> Գազակարգավորիչ կետերի ձեռքբերում                                          Поставка газорегуляторных пунктов </t>
  </si>
  <si>
    <t xml:space="preserve">Անհատական պաշտպանության միջոցների ձեռքբերում                                                                 Поставка средств индивидуальной защиты  </t>
  </si>
  <si>
    <t xml:space="preserve">Արմունկների ձեռքբերում                                          Поставка отводов  </t>
  </si>
  <si>
    <t>Այծիկային կռանի փայտե շպալների փոխարինում Ремонт подкрановых путей козлового крана с заменой деревянных шпал</t>
  </si>
  <si>
    <t xml:space="preserve">№1÷9 Գազամոտոկոմպրեսորների ընթացիկ նորոգում   Текущий ремонт газомотокомпрессоров №1÷9   </t>
  </si>
  <si>
    <t xml:space="preserve">Կենցաղային գազահաշվիչների համար հատուկ և վեցանիստ մանեկների ձեռքբերում                            Поставка специальных и шестигранных гаек  для узлов бытовых газовых счетчиков </t>
  </si>
  <si>
    <t>Բենզինային շարժիչով մարդատար ավտոմեքենաների ձեռքբերում                                   Поставка легковых автомобилей с бензиновыми двигателями</t>
  </si>
  <si>
    <t xml:space="preserve">Gallus տիպի կենցաղային գազահաշվիչների պահեստամասերի ձեռքբերում                               Поставка  запасных частей для бытовых  газовых счетчиков типа Gallus </t>
  </si>
  <si>
    <t>Մարտ 2025թ.                 Март 2025г.</t>
  </si>
  <si>
    <t>«Երևան քաղաքի Արևելյան հատվածի ԳՃԿՀ-ից դեպի Բագրևանդի փողոց ու Դավիթ Բեկ-Գարեգին Հովսեփյան փողոցների խաչմերուկն ընկած հատվածի գազամատակարարման ռեժիմի բարելավում» օբյեկտի շինհավաքակցման աշխատանքների հեղինակային հսկողության ծառայությունների ձեռքբերում Приобретение услуг авторского надзора за объекту улучшение режима газоснабжения участка, расположенного на пересечении улиц Нубарашена, Давида Бека и Гарегина Овсепяна, от южной части города Еревана до перекрестка улиц Нубарашена, Давида Бека и Гарегина Овсепяна</t>
  </si>
  <si>
    <t>«Երևան քաղաքի հարավային հատվածի ԳՃԿՀ-ից դեպի Նուբարաշենի, Դավիթ Բեկի և Գարեգին Գովսեփյան փողոցների խաչմերուկն ընկած հատվածի գազամատակարարման ռեժիմի բարելավում (այդ թվում ԳԲԿ և Սնող գազատարի կառուցում)»   օբյեկտի շինհավաքակցման աշխատանքների հեղինակային հսկողության ծառայությունների ձեռքբերում                        Приобретение услуг авторского надзора за объекту лучшение режима газоснабжения на участке от ГДРП южной части города Еревана до пересечения улиц Нубарашен, Давид Бек и Гарегин Говсепян (в том числе строительство ГРС  и питающего газопровода)</t>
  </si>
  <si>
    <t>G6 տեսակի կենցաղային գազահաշվիչների ձեռքբերում                                                          Поставка бытовых счетчиков типа G6</t>
  </si>
  <si>
    <t>G4 տեսակի կենցաղային գազահաշվիչների ձեռքբերում                                                          Поставка  бытовых счетчиков типа G4</t>
  </si>
  <si>
    <t>331</t>
  </si>
  <si>
    <t>180</t>
  </si>
  <si>
    <t>30000</t>
  </si>
  <si>
    <t>101</t>
  </si>
  <si>
    <t>տն․            тн.</t>
  </si>
  <si>
    <t>14 775
5 170</t>
  </si>
  <si>
    <t>54 760</t>
  </si>
  <si>
    <t>82 140</t>
  </si>
  <si>
    <t>17 013</t>
  </si>
  <si>
    <t>13 000</t>
  </si>
  <si>
    <t>373 340</t>
  </si>
  <si>
    <t>369 850
162 940</t>
  </si>
  <si>
    <t>3 650</t>
  </si>
  <si>
    <t>22 000</t>
  </si>
  <si>
    <t>7 830</t>
  </si>
  <si>
    <t>5 460</t>
  </si>
  <si>
    <t>23 205</t>
  </si>
  <si>
    <t>1001547232</t>
  </si>
  <si>
    <t>Elkorr տիպի գազի ծավալի ճշտիչների ձեռքբերում                                                                Приобретение газовых регуляторов объема типа Elkorr</t>
  </si>
  <si>
    <t>15</t>
  </si>
  <si>
    <t>«Արմավիր-Կարմրաշեն Dy500 մմ մայրուղային գազատարի (վերամեկուսացումով և  խողովակների խոտանումով) կապիտալ նորոգում  (II հատված ПК148+00 - ПК265+00)»                                               Капитальный ремонт магистрального газопровода Армавир-Кармрашен Dy500 мм (переизоляция  с вибраковкой труб) (участок II  ПК148+00 - ПК265+00)</t>
  </si>
  <si>
    <t>«Արմավիր-Կարմրաշեն Dy500 մմ մայրուղային գազատարի (վերամեկուսացումով և  խողովակների խոտանումով) կապիտալ նորոգում  (III հատված ПК216+00 - ПК229+00 տեխափոխում)»               Капитальный ремонт магистрального газопровода Армавир-Кармрашен Dy500 мм ( переизоляция  с вибраковкой труб) (участок III  ПК216+00 - ПК229+00)</t>
  </si>
  <si>
    <t>«Արմավիր-Կարմրաշեն Dy500 մմ մայրուղային գազատարի (վերամեկուսացումով և  խողովակների խոտանումով) կապիտալ նորոգում  (ԳԲԿ Քարակերտի Dy200 մմ կողմնատար գազատար IV հատված)»         Капитальный ремонт магистрального газопровода Армавир-Кармрашен Dy500 мм ( переизоляция  с вибраковкой труб) (участок IV ГРС Каракерт)</t>
  </si>
  <si>
    <t xml:space="preserve">«Արմավիր-Կարմրաշեն Dy500 մմ մայրուղային գազատարի (վերամեկուսացումով և  խողովակների խոտանումով) կապիտալ նորոգում  (I հատված ПК00+00 - ПК148+00)»                                                                  Капитальный ремонт магистрального газопровода Армавир-Кармрашен Dy500 мм ( переизоляция  с вибраковкой труб) (участок I  PK00+00 - PK148+00) </t>
  </si>
  <si>
    <t>Տրանսպորտային միջոցների տեխսպասարկման և վերանորոգման աշխատանքներ                                        1․    Mercedes, Mitsubishi և Lexus մականիշի                                                     Техническое обслуживание и ремонт транспортных средств                                                                                  1․ марки  Mercedes, Mitsubishi и Lexus.</t>
  </si>
  <si>
    <t>2․ Lada և ГАЗ մակնիշի                                                           2․ марки Lada и ГАЗ</t>
  </si>
  <si>
    <t>3․ Toyota                                                                                 3․ Toyota</t>
  </si>
  <si>
    <t xml:space="preserve">Դիզելային շարժիչով խողովակակիր             Поставка трубовоза с дизельным двигателем </t>
  </si>
  <si>
    <t>1001653299</t>
  </si>
  <si>
    <t>1001652738</t>
  </si>
  <si>
    <t>1001652511</t>
  </si>
  <si>
    <t>1001650185</t>
  </si>
  <si>
    <t>1001650141</t>
  </si>
  <si>
    <t>1001649420</t>
  </si>
  <si>
    <t>11,840</t>
  </si>
  <si>
    <t>800</t>
  </si>
  <si>
    <t>63</t>
  </si>
  <si>
    <t xml:space="preserve">350 մմ տրամագծով գնդային փականներ                                 Поставка шаровых кранов диаметром 350мм </t>
  </si>
  <si>
    <t xml:space="preserve">40-100մմ տրամագծով սողնակային փականներ  Поставка задвижек диаметром 40-100мм  </t>
  </si>
  <si>
    <t xml:space="preserve">Մեկուսիչ նյութերի ձեռքբերում                                 Поставка изолирующих материалов </t>
  </si>
  <si>
    <t xml:space="preserve">Եռակցված խողովակների ձեռքբերում                                 Поставка сварных магистральных труб </t>
  </si>
  <si>
    <t>Վեդի ԳԲԿ կապիտալ վերանորոգում                              Капитальный ремонт  ГРС Веди</t>
  </si>
  <si>
    <t>Գորիսի ԳԲԿ կապիտալ վերանորոգում                              Капитальный ремонт  ГРС Горис</t>
  </si>
  <si>
    <t>Ախթալա ԳԲԿ 200 մմ կողմնատար գազատարի կապիտալ նորոգում                                                    Капитальный ремонт обводящего газопровода  200 мм ГРС Ахтала</t>
  </si>
  <si>
    <t>Սյունիքի մարզի Շինուհայր գյուղի միջին ճնշման ստորգետնյա գազատարների վթարային հատվածի վերանորոգում                                                                    Капитальный ремонт подземного газопровода среднего  давления село Шинуаир Сюнеского марза</t>
  </si>
  <si>
    <t>«Արմավիր-Կարմրաշեն Dy500 մմ մայրուղային գազատարի կապիտալ նորոգում ՝ օպտիկա-մալուխային կապի գծերի նորոգում                                                                 Капитальный ремонт магистрального газопровода Армавир-Кармрашен Dy500  оптико-кабельных линий связи</t>
  </si>
  <si>
    <t>Էլեկտրոնային ճշտիչների համար մարտկոցների ձեռքաբերում                                                      Поставка батареек для электронных корректоров</t>
  </si>
  <si>
    <t>Ապրիլ 2025թ.                 Апрель 2025г.</t>
  </si>
  <si>
    <t xml:space="preserve">Գազել Նեքստ (A65R33) ավտոբուսի ձեռքբերում                                                                    ПоставкаГАЗель Next (A65R33) автобус </t>
  </si>
  <si>
    <t>Սոբոլ Բիզնես  (27527) կոմբի ավտոմեքենաների ձեռքբերում                                                                   Поставка Соболь Бизнес (27527) комби и</t>
  </si>
  <si>
    <t xml:space="preserve">Գազել Նեքստ  (A65R52)  ավտոբուսի ձեռքբերում                                                                      Поставка ГАЗель Next (A65R52) автобус </t>
  </si>
  <si>
    <t xml:space="preserve">Սոբոլ Բիզնես  (231073) ֆերմեր ավտոմեքենաների ձեռքբերում                                                                    Поставка Соболь Бизнес (231073) фермер с тентом </t>
  </si>
  <si>
    <t>Սոբոլ Բիզնես  (27527)  ֆուրգոն ավտոմեքենաների ձեռքբերում                                                                    Поставка Соболь-Бизнес (27527) фургон или аналоги</t>
  </si>
  <si>
    <t>Գազել Նեքստ  (A21R33)  կողավոր  ավտոմեքենաների ձեռքբերում                                                     Поставка Газель-Некст (A21R33)  бортовой с тентом</t>
  </si>
  <si>
    <t>Գազել Նեքստ  (С41R13-6В) կողավոր  ավտոմեքենաների ձեռքբերում                                     Поставка ГАЗон-Некст (С41R13-6В) бортовой с тенто</t>
  </si>
  <si>
    <t>Լադա Նիվա Լեգենտ ավտոմեքենաների ձեռքբերում   Поставка Lada Niva  Legend</t>
  </si>
  <si>
    <t xml:space="preserve">Լադա Նիվա Թրավել ավտոմեքենաների ձեռքբերում   Поставка Lada Niva Travel </t>
  </si>
  <si>
    <t xml:space="preserve">Լադա Վեստա  SW Cross ավտոմեքենաների ձեռքբերում                                                                       Поставка Lada Vesta  SW Cross </t>
  </si>
  <si>
    <t xml:space="preserve">Լադա ֆուրգոն Լարգուս ավտոմեքենաների ձեռքբերում                                                                              Поставка Lada largus фургон </t>
  </si>
  <si>
    <t>12429
55
10095</t>
  </si>
  <si>
    <t xml:space="preserve">DKZ RVG (G40-G400) Տեսակի արդյունաբերական հաշվիչների ռոտորներ և մագնիսական թողարկիչներ                                                       Поставка  роторов и магнитных преобразавателей для промышленных газовых счетчиков типа DKZ RVG (G40-G400) </t>
  </si>
  <si>
    <t>Վանաձոր-Ալավերդի Դպ700 մայրուղային գազատարի կապիտալ նորոգում                               (օպտիկամալուխային կապի գծերի վերանորոգում) Հատված II (17-27կմ)                                                                    Капитальный ремонт магистрального газопровода Ванадзор-Алаверди Ду-700 (ремонт оптико-волоконных линий связи) Участок II (17-27կմ)</t>
  </si>
  <si>
    <t>«Վանաձոր-Ալավերդի Դպ700 մայրուղային գազատարի կապիտալ նորոգում (օպտիկամալուխային կապի գծերի վերանորոգում) /Հատված III 27-39 կմ/»                                Капитальный ремонт магистрального газопровода Ванадзор-Алаверди Ду-700 (ремонт оптико-волоконных линий связи) Участок IIII (27-39կմ)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</si>
</sst>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0.0"/>
    <numFmt numFmtId="167" formatCode="0.0"/>
  </numFmts>
  <fonts count="74" x14ac:knownFonts="1">
    <font>
      <sz val="11"/>
      <color theme="1"/>
      <name val="Calibri"/>
      <family val="2"/>
      <scheme val="minor"/>
    </font>
    <font>
      <sz val="12"/>
      <color indexed="8"/>
      <name val="Sylfaen"/>
      <family val="1"/>
    </font>
    <font>
      <sz val="10"/>
      <color indexed="8"/>
      <name val="Sylfaen"/>
      <family val="1"/>
    </font>
    <font>
      <u/>
      <sz val="11"/>
      <color indexed="12"/>
      <name val="Calibri"/>
      <family val="2"/>
      <charset val="204"/>
    </font>
    <font>
      <sz val="9"/>
      <color indexed="8"/>
      <name val="Sylfaen"/>
      <family val="1"/>
    </font>
    <font>
      <sz val="9"/>
      <name val="Sylfaen"/>
      <family val="1"/>
    </font>
    <font>
      <b/>
      <sz val="14"/>
      <color indexed="8"/>
      <name val="Sylfaen"/>
      <family val="1"/>
    </font>
    <font>
      <sz val="11"/>
      <color indexed="8"/>
      <name val="Times New Roman"/>
      <family val="2"/>
    </font>
    <font>
      <sz val="8"/>
      <color indexed="8"/>
      <name val="Times New Roman"/>
      <family val="2"/>
    </font>
    <font>
      <sz val="10"/>
      <color indexed="8"/>
      <name val="Times New Roman"/>
      <family val="2"/>
    </font>
    <font>
      <sz val="11"/>
      <color indexed="8"/>
      <name val="Sylfaen"/>
      <family val="1"/>
      <charset val="204"/>
    </font>
    <font>
      <sz val="12"/>
      <color indexed="8"/>
      <name val="Times New Roman"/>
      <family val="2"/>
    </font>
    <font>
      <sz val="12"/>
      <color indexed="8"/>
      <name val="Times New Roman"/>
      <family val="1"/>
    </font>
    <font>
      <b/>
      <sz val="26"/>
      <color indexed="8"/>
      <name val="Sylfaen"/>
      <family val="1"/>
    </font>
    <font>
      <b/>
      <sz val="16"/>
      <color indexed="8"/>
      <name val="Sylfaen"/>
      <family val="1"/>
    </font>
    <font>
      <sz val="8"/>
      <color indexed="8"/>
      <name val="Sylfaen"/>
      <family val="1"/>
    </font>
    <font>
      <sz val="8"/>
      <name val="Sylfaen"/>
      <family val="1"/>
    </font>
    <font>
      <u/>
      <sz val="11"/>
      <color indexed="12"/>
      <name val="Sylfaen"/>
      <family val="1"/>
      <charset val="204"/>
    </font>
    <font>
      <sz val="11"/>
      <name val="Sylfaen"/>
      <family val="1"/>
    </font>
    <font>
      <sz val="11"/>
      <color indexed="8"/>
      <name val="Sylfaen"/>
      <family val="1"/>
    </font>
    <font>
      <sz val="10"/>
      <color indexed="8"/>
      <name val="Times New Roman"/>
      <family val="1"/>
      <charset val="204"/>
    </font>
    <font>
      <sz val="10"/>
      <name val="Sylfaen"/>
      <family val="1"/>
    </font>
    <font>
      <sz val="12"/>
      <color indexed="8"/>
      <name val="Times New Roman"/>
      <family val="1"/>
      <charset val="204"/>
    </font>
    <font>
      <sz val="11"/>
      <color indexed="8"/>
      <name val="Calibri"/>
      <family val="2"/>
      <charset val="204"/>
    </font>
    <font>
      <b/>
      <i/>
      <sz val="10"/>
      <color indexed="8"/>
      <name val="Times New Roman"/>
      <family val="1"/>
    </font>
    <font>
      <sz val="11"/>
      <color indexed="8"/>
      <name val="Times New Roman"/>
      <family val="1"/>
      <charset val="204"/>
    </font>
    <font>
      <sz val="12"/>
      <name val="Times New Roman"/>
      <family val="1"/>
      <charset val="204"/>
    </font>
    <font>
      <sz val="16"/>
      <color indexed="8"/>
      <name val="Times New Roman"/>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Sylfaen"/>
      <family val="1"/>
    </font>
    <font>
      <b/>
      <sz val="11"/>
      <color rgb="FF000000"/>
      <name val="Sylfaen"/>
      <family val="1"/>
    </font>
    <font>
      <sz val="10"/>
      <name val="Sylfaen"/>
      <family val="1"/>
      <charset val="204"/>
    </font>
    <font>
      <b/>
      <sz val="12"/>
      <color indexed="8"/>
      <name val="Sylfaen"/>
      <family val="1"/>
    </font>
    <font>
      <sz val="10"/>
      <color theme="1"/>
      <name val="Sylfaen"/>
      <family val="1"/>
    </font>
    <font>
      <u/>
      <sz val="10"/>
      <color indexed="12"/>
      <name val="Sylfaen"/>
      <family val="1"/>
    </font>
    <font>
      <b/>
      <sz val="10"/>
      <color rgb="FF000000"/>
      <name val="Sylfaen"/>
      <family val="1"/>
    </font>
    <font>
      <sz val="10"/>
      <color rgb="FFFF0000"/>
      <name val="Sylfaen"/>
      <family val="1"/>
    </font>
    <font>
      <b/>
      <sz val="20"/>
      <color theme="1"/>
      <name val="Sylfaen"/>
      <family val="1"/>
    </font>
    <font>
      <sz val="14"/>
      <color theme="1"/>
      <name val="Sylfaen"/>
      <family val="1"/>
    </font>
    <font>
      <u/>
      <sz val="9"/>
      <color indexed="12"/>
      <name val="Sylfaen"/>
      <family val="1"/>
    </font>
    <font>
      <sz val="12"/>
      <name val="Sylfaen"/>
      <family val="1"/>
    </font>
    <font>
      <sz val="12"/>
      <color rgb="FFFF0000"/>
      <name val="Sylfaen"/>
      <family val="1"/>
    </font>
    <font>
      <sz val="12"/>
      <color theme="1"/>
      <name val="Sylfaen"/>
      <family val="1"/>
    </font>
    <font>
      <sz val="11"/>
      <color rgb="FFFF0000"/>
      <name val="Sylfaen"/>
      <family val="1"/>
    </font>
    <font>
      <b/>
      <sz val="11"/>
      <color indexed="8"/>
      <name val="Sylfaen"/>
      <family val="1"/>
    </font>
    <font>
      <sz val="10"/>
      <name val="Arial"/>
      <family val="2"/>
    </font>
    <font>
      <b/>
      <sz val="10"/>
      <color theme="1"/>
      <name val="Sylfaen"/>
      <family val="1"/>
    </font>
    <font>
      <b/>
      <sz val="11"/>
      <color theme="1"/>
      <name val="Sylfaen"/>
      <family val="1"/>
    </font>
    <font>
      <sz val="11"/>
      <color theme="1"/>
      <name val="Sylfaen"/>
      <family val="1"/>
      <charset val="204"/>
    </font>
    <font>
      <sz val="10"/>
      <color theme="1"/>
      <name val="Sylfaen"/>
      <family val="1"/>
      <charset val="204"/>
    </font>
    <font>
      <b/>
      <sz val="11"/>
      <color theme="1"/>
      <name val="Sylfaen"/>
      <family val="1"/>
      <charset val="204"/>
    </font>
    <font>
      <sz val="10"/>
      <color indexed="8"/>
      <name val="Sylfaen"/>
      <family val="1"/>
      <charset val="204"/>
    </font>
    <font>
      <b/>
      <sz val="10"/>
      <color rgb="FF000000"/>
      <name val="Sylfaen"/>
      <family val="1"/>
      <charset val="204"/>
    </font>
    <font>
      <sz val="10"/>
      <color rgb="FFFF0000"/>
      <name val="Sylfaen"/>
      <family val="1"/>
      <charset val="204"/>
    </font>
    <font>
      <b/>
      <sz val="11"/>
      <color rgb="FF000000"/>
      <name val="Sylfaen"/>
      <family val="1"/>
      <charset val="204"/>
    </font>
    <font>
      <b/>
      <sz val="10"/>
      <color indexed="8"/>
      <name val="Sylfaen"/>
      <family val="1"/>
      <charset val="204"/>
    </font>
    <font>
      <sz val="11"/>
      <name val="Calibri"/>
      <family val="2"/>
      <scheme val="minor"/>
    </font>
    <font>
      <b/>
      <sz val="10"/>
      <color theme="1"/>
      <name val="Sylfaen"/>
      <family val="1"/>
      <charset val="204"/>
    </font>
  </fonts>
  <fills count="35">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7">
    <xf numFmtId="0" fontId="0" fillId="0" borderId="0"/>
    <xf numFmtId="0" fontId="3" fillId="0" borderId="0" applyNumberFormat="0" applyFill="0" applyBorder="0" applyAlignment="0" applyProtection="0">
      <alignment vertical="center"/>
    </xf>
    <xf numFmtId="0" fontId="23" fillId="0" borderId="0"/>
    <xf numFmtId="0" fontId="29" fillId="0" borderId="0" applyNumberFormat="0" applyFill="0" applyBorder="0" applyAlignment="0" applyProtection="0"/>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3" borderId="0" applyNumberFormat="0" applyBorder="0" applyAlignment="0" applyProtection="0"/>
    <xf numFmtId="0" fontId="34" fillId="4" borderId="0" applyNumberFormat="0" applyBorder="0" applyAlignment="0" applyProtection="0"/>
    <xf numFmtId="0" fontId="35" fillId="5" borderId="0" applyNumberFormat="0" applyBorder="0" applyAlignment="0" applyProtection="0"/>
    <xf numFmtId="0" fontId="36" fillId="6" borderId="10" applyNumberFormat="0" applyAlignment="0" applyProtection="0"/>
    <xf numFmtId="0" fontId="37" fillId="7" borderId="11" applyNumberFormat="0" applyAlignment="0" applyProtection="0"/>
    <xf numFmtId="0" fontId="38" fillId="7" borderId="10" applyNumberFormat="0" applyAlignment="0" applyProtection="0"/>
    <xf numFmtId="0" fontId="39" fillId="0" borderId="12" applyNumberFormat="0" applyFill="0" applyAlignment="0" applyProtection="0"/>
    <xf numFmtId="0" fontId="40" fillId="8" borderId="13" applyNumberFormat="0" applyAlignment="0" applyProtection="0"/>
    <xf numFmtId="0" fontId="41" fillId="0" borderId="0" applyNumberFormat="0" applyFill="0" applyBorder="0" applyAlignment="0" applyProtection="0"/>
    <xf numFmtId="0" fontId="28" fillId="9" borderId="14" applyNumberFormat="0" applyFont="0" applyAlignment="0" applyProtection="0"/>
    <xf numFmtId="0" fontId="42" fillId="0" borderId="0" applyNumberFormat="0" applyFill="0" applyBorder="0" applyAlignment="0" applyProtection="0"/>
    <xf numFmtId="0" fontId="43" fillId="0" borderId="15" applyNumberFormat="0" applyFill="0" applyAlignment="0" applyProtection="0"/>
    <xf numFmtId="0" fontId="44"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44" fillId="33" borderId="0" applyNumberFormat="0" applyBorder="0" applyAlignment="0" applyProtection="0"/>
    <xf numFmtId="0" fontId="11" fillId="0" borderId="0">
      <alignment vertical="center"/>
    </xf>
    <xf numFmtId="164" fontId="28" fillId="0" borderId="0" applyFont="0" applyFill="0" applyBorder="0" applyAlignment="0" applyProtection="0"/>
    <xf numFmtId="0" fontId="61" fillId="0" borderId="0"/>
  </cellStyleXfs>
  <cellXfs count="286">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xf numFmtId="49" fontId="4"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vertical="center"/>
    </xf>
    <xf numFmtId="0" fontId="0" fillId="0" borderId="0" xfId="0" applyAlignment="1"/>
    <xf numFmtId="0" fontId="10" fillId="0" borderId="0" xfId="0" applyFont="1" applyFill="1" applyAlignment="1">
      <alignment vertical="center" wrapText="1"/>
    </xf>
    <xf numFmtId="0" fontId="15" fillId="0" borderId="0" xfId="0" applyFont="1" applyAlignment="1"/>
    <xf numFmtId="0" fontId="16" fillId="0" borderId="0" xfId="0" applyFont="1" applyAlignment="1"/>
    <xf numFmtId="0" fontId="8" fillId="0" borderId="0" xfId="0" applyFont="1" applyAlignment="1"/>
    <xf numFmtId="49" fontId="10" fillId="0" borderId="0" xfId="0" applyNumberFormat="1" applyFont="1" applyFill="1" applyAlignment="1">
      <alignment horizontal="left" vertical="center" wrapText="1"/>
    </xf>
    <xf numFmtId="0" fontId="17" fillId="0" borderId="0" xfId="1" applyFont="1" applyFill="1" applyAlignment="1" applyProtection="1">
      <alignment vertical="center" wrapText="1"/>
    </xf>
    <xf numFmtId="0" fontId="7" fillId="0" borderId="0" xfId="0" applyFont="1" applyAlignment="1"/>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0" fillId="0" borderId="1" xfId="0" applyBorder="1" applyAlignment="1">
      <alignment vertical="center"/>
    </xf>
    <xf numFmtId="0" fontId="24" fillId="2" borderId="0" xfId="2" applyFont="1" applyFill="1" applyBorder="1" applyAlignment="1">
      <alignment vertical="center"/>
    </xf>
    <xf numFmtId="0" fontId="23" fillId="0" borderId="0" xfId="2" applyNumberFormat="1" applyFont="1" applyFill="1" applyBorder="1" applyAlignment="1" applyProtection="1"/>
    <xf numFmtId="0" fontId="24" fillId="2" borderId="0" xfId="2" applyFont="1" applyFill="1" applyBorder="1" applyAlignment="1">
      <alignment horizontal="right" vertical="center"/>
    </xf>
    <xf numFmtId="0" fontId="25" fillId="2" borderId="0" xfId="2" applyFont="1" applyFill="1" applyBorder="1"/>
    <xf numFmtId="0" fontId="19" fillId="0" borderId="0" xfId="2" applyFont="1" applyFill="1"/>
    <xf numFmtId="0" fontId="23" fillId="0" borderId="0" xfId="2" applyFill="1" applyAlignment="1">
      <alignment horizontal="right"/>
    </xf>
    <xf numFmtId="0" fontId="1" fillId="0" borderId="0" xfId="0" applyFont="1" applyAlignment="1"/>
    <xf numFmtId="0" fontId="26" fillId="2" borderId="0" xfId="0" applyFont="1" applyFill="1" applyAlignment="1">
      <alignment horizontal="center" vertical="center"/>
    </xf>
    <xf numFmtId="0" fontId="22" fillId="2" borderId="0" xfId="0" applyFont="1" applyFill="1" applyAlignment="1"/>
    <xf numFmtId="3" fontId="22" fillId="2" borderId="0" xfId="0" applyNumberFormat="1" applyFont="1" applyFill="1" applyAlignment="1"/>
    <xf numFmtId="0" fontId="25" fillId="2" borderId="0" xfId="2" applyFont="1" applyFill="1"/>
    <xf numFmtId="3" fontId="25" fillId="2" borderId="0" xfId="0" applyNumberFormat="1" applyFont="1" applyFill="1" applyAlignment="1"/>
    <xf numFmtId="0" fontId="25" fillId="2" borderId="0" xfId="0" applyFont="1" applyFill="1" applyAlignment="1"/>
    <xf numFmtId="0" fontId="0" fillId="0" borderId="0" xfId="0" applyAlignment="1">
      <alignment horizontal="right" vertical="center"/>
    </xf>
    <xf numFmtId="0" fontId="0" fillId="0" borderId="0" xfId="0" applyAlignment="1">
      <alignment horizontal="right"/>
    </xf>
    <xf numFmtId="0" fontId="27" fillId="0" borderId="0" xfId="0" applyFont="1" applyAlignment="1"/>
    <xf numFmtId="0" fontId="9" fillId="0" borderId="0" xfId="0" applyFont="1" applyAlignment="1"/>
    <xf numFmtId="0" fontId="2" fillId="0" borderId="0" xfId="0" applyFont="1" applyAlignment="1"/>
    <xf numFmtId="0" fontId="21" fillId="0" borderId="0" xfId="0" applyFont="1" applyAlignment="1"/>
    <xf numFmtId="49" fontId="0" fillId="0" borderId="16" xfId="0" applyNumberFormat="1" applyBorder="1" applyAlignment="1">
      <alignment horizontal="center" vertical="center" wrapText="1"/>
    </xf>
    <xf numFmtId="0" fontId="21" fillId="0" borderId="1" xfId="0" applyFont="1" applyBorder="1" applyAlignment="1">
      <alignment horizontal="center" vertical="center" wrapText="1"/>
    </xf>
    <xf numFmtId="0" fontId="0" fillId="0" borderId="2" xfId="0" applyBorder="1" applyAlignment="1">
      <alignment horizontal="center" vertical="center"/>
    </xf>
    <xf numFmtId="0" fontId="0" fillId="0" borderId="16" xfId="0" applyBorder="1" applyAlignment="1">
      <alignment horizontal="center" vertical="center"/>
    </xf>
    <xf numFmtId="0" fontId="21" fillId="0" borderId="16" xfId="0" applyFont="1" applyBorder="1" applyAlignment="1">
      <alignment horizontal="center" vertical="center" wrapText="1"/>
    </xf>
    <xf numFmtId="0" fontId="18" fillId="0" borderId="0" xfId="0" applyFont="1" applyAlignment="1">
      <alignment horizontal="center"/>
    </xf>
    <xf numFmtId="0" fontId="46" fillId="0" borderId="0"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45" fillId="0" borderId="0" xfId="0" applyFont="1" applyAlignment="1">
      <alignment vertical="center"/>
    </xf>
    <xf numFmtId="49" fontId="15"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45" fillId="0" borderId="1" xfId="0" applyFont="1" applyBorder="1" applyAlignment="1">
      <alignment vertical="center"/>
    </xf>
    <xf numFmtId="49" fontId="49" fillId="0" borderId="1" xfId="0" applyNumberFormat="1" applyFont="1" applyBorder="1" applyAlignment="1">
      <alignment horizontal="center" vertical="center" wrapText="1"/>
    </xf>
    <xf numFmtId="49" fontId="49" fillId="0" borderId="6" xfId="0" applyNumberFormat="1" applyFont="1" applyBorder="1" applyAlignment="1">
      <alignment horizontal="center" vertical="center" wrapText="1"/>
    </xf>
    <xf numFmtId="0" fontId="45" fillId="0" borderId="16" xfId="0" applyNumberFormat="1" applyFont="1" applyBorder="1" applyAlignment="1">
      <alignment horizontal="center" vertical="center" wrapText="1"/>
    </xf>
    <xf numFmtId="0" fontId="45" fillId="0" borderId="2" xfId="0" applyNumberFormat="1" applyFont="1" applyBorder="1" applyAlignment="1">
      <alignment horizontal="center" vertical="center" wrapText="1"/>
    </xf>
    <xf numFmtId="0" fontId="45" fillId="0" borderId="0" xfId="0" applyFont="1"/>
    <xf numFmtId="49" fontId="0" fillId="0" borderId="17" xfId="0" applyNumberFormat="1" applyBorder="1" applyAlignment="1">
      <alignment horizontal="center" vertical="center" wrapText="1"/>
    </xf>
    <xf numFmtId="49" fontId="4" fillId="0" borderId="0" xfId="0" applyNumberFormat="1" applyFont="1" applyAlignment="1">
      <alignment horizontal="center" vertical="center" wrapText="1"/>
    </xf>
    <xf numFmtId="164" fontId="45" fillId="0" borderId="1" xfId="45" applyFont="1" applyBorder="1" applyAlignment="1">
      <alignment horizontal="center" vertical="center" wrapText="1"/>
    </xf>
    <xf numFmtId="164" fontId="49" fillId="0" borderId="1" xfId="45" applyFont="1" applyBorder="1" applyAlignment="1">
      <alignment horizontal="center" vertical="center" wrapText="1"/>
    </xf>
    <xf numFmtId="0" fontId="49" fillId="0" borderId="0" xfId="0" applyFont="1"/>
    <xf numFmtId="0" fontId="2" fillId="0" borderId="0" xfId="0" applyFont="1" applyFill="1" applyAlignment="1">
      <alignment vertical="center" wrapText="1"/>
    </xf>
    <xf numFmtId="49" fontId="2" fillId="0" borderId="0" xfId="0" applyNumberFormat="1" applyFont="1" applyFill="1" applyAlignment="1">
      <alignment horizontal="left" vertical="center" wrapText="1"/>
    </xf>
    <xf numFmtId="0" fontId="50" fillId="0" borderId="0" xfId="1" applyFont="1" applyFill="1" applyAlignment="1" applyProtection="1">
      <alignment vertical="center" wrapText="1"/>
    </xf>
    <xf numFmtId="0" fontId="49" fillId="0" borderId="1" xfId="0" applyFont="1" applyBorder="1" applyAlignment="1">
      <alignment horizontal="center" vertical="center"/>
    </xf>
    <xf numFmtId="0" fontId="21" fillId="0" borderId="0" xfId="0" applyFont="1" applyBorder="1" applyAlignment="1">
      <alignment horizontal="left" vertical="center" wrapText="1"/>
    </xf>
    <xf numFmtId="0" fontId="2" fillId="0" borderId="0" xfId="0" applyFont="1" applyFill="1" applyAlignment="1"/>
    <xf numFmtId="0" fontId="21" fillId="0" borderId="0" xfId="0" applyFont="1" applyFill="1" applyAlignment="1">
      <alignment horizontal="left"/>
    </xf>
    <xf numFmtId="0" fontId="51" fillId="0" borderId="0" xfId="0" applyFont="1" applyBorder="1" applyAlignment="1">
      <alignment horizontal="center" vertical="center" wrapText="1"/>
    </xf>
    <xf numFmtId="0" fontId="2" fillId="0" borderId="0" xfId="0" applyFont="1" applyFill="1" applyAlignment="1">
      <alignment horizontal="center"/>
    </xf>
    <xf numFmtId="0" fontId="52" fillId="0" borderId="0" xfId="0" applyFont="1" applyFill="1" applyAlignment="1">
      <alignment horizontal="center"/>
    </xf>
    <xf numFmtId="0" fontId="52" fillId="0" borderId="0" xfId="0" applyFont="1" applyAlignment="1">
      <alignment vertical="center"/>
    </xf>
    <xf numFmtId="0" fontId="2" fillId="0" borderId="0" xfId="0" applyFont="1" applyBorder="1" applyAlignment="1">
      <alignment vertical="center"/>
    </xf>
    <xf numFmtId="0" fontId="2" fillId="0" borderId="0" xfId="0" applyFont="1" applyFill="1" applyBorder="1" applyAlignment="1">
      <alignment horizontal="center" vertical="center" wrapText="1"/>
    </xf>
    <xf numFmtId="0" fontId="52" fillId="0" borderId="0" xfId="0" applyFont="1" applyFill="1" applyAlignment="1"/>
    <xf numFmtId="0" fontId="49" fillId="0" borderId="0" xfId="0" applyFont="1" applyAlignment="1">
      <alignment vertical="center"/>
    </xf>
    <xf numFmtId="49" fontId="2" fillId="0" borderId="16" xfId="0" applyNumberFormat="1" applyFont="1" applyBorder="1" applyAlignment="1">
      <alignment horizontal="center" vertical="center" wrapText="1"/>
    </xf>
    <xf numFmtId="0" fontId="49" fillId="0" borderId="16"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20"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0" borderId="17" xfId="0" applyFont="1" applyBorder="1" applyAlignment="1">
      <alignment horizontal="center" vertical="center" wrapText="1"/>
    </xf>
    <xf numFmtId="0" fontId="0" fillId="0" borderId="17" xfId="0" applyBorder="1"/>
    <xf numFmtId="49" fontId="2" fillId="0" borderId="2"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1" fillId="0" borderId="17" xfId="0" applyFont="1" applyBorder="1" applyAlignment="1">
      <alignment horizontal="center" vertical="center" wrapText="1"/>
    </xf>
    <xf numFmtId="0" fontId="45" fillId="0" borderId="0" xfId="0" applyFont="1" applyAlignment="1">
      <alignment wrapText="1"/>
    </xf>
    <xf numFmtId="165" fontId="45" fillId="0" borderId="0" xfId="45" applyNumberFormat="1" applyFont="1" applyAlignment="1">
      <alignment horizontal="center" vertical="center"/>
    </xf>
    <xf numFmtId="0" fontId="54" fillId="0" borderId="0" xfId="0" applyFont="1" applyAlignment="1"/>
    <xf numFmtId="0" fontId="4" fillId="0" borderId="0" xfId="0" applyFont="1" applyAlignment="1"/>
    <xf numFmtId="49" fontId="4" fillId="0" borderId="0" xfId="0" applyNumberFormat="1" applyFont="1" applyFill="1" applyAlignment="1">
      <alignment horizontal="left"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7" xfId="0" applyNumberFormat="1" applyFont="1" applyBorder="1" applyAlignment="1">
      <alignment horizontal="center" vertical="center" wrapText="1"/>
    </xf>
    <xf numFmtId="0" fontId="45" fillId="0" borderId="16" xfId="0" applyFont="1" applyBorder="1" applyAlignment="1">
      <alignment horizontal="center" vertical="center"/>
    </xf>
    <xf numFmtId="0" fontId="48"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Border="1" applyAlignment="1">
      <alignment vertical="top"/>
    </xf>
    <xf numFmtId="0" fontId="1" fillId="0" borderId="0" xfId="0" applyFont="1" applyBorder="1" applyAlignment="1">
      <alignment vertical="top" wrapText="1"/>
    </xf>
    <xf numFmtId="0" fontId="48" fillId="0" borderId="0" xfId="0" applyFont="1" applyBorder="1" applyAlignment="1">
      <alignment horizontal="right" vertical="center"/>
    </xf>
    <xf numFmtId="0" fontId="1" fillId="0" borderId="0" xfId="0" applyFont="1" applyFill="1" applyAlignment="1"/>
    <xf numFmtId="0" fontId="1" fillId="0" borderId="0" xfId="0" applyFont="1" applyFill="1" applyAlignment="1">
      <alignment wrapText="1"/>
    </xf>
    <xf numFmtId="0" fontId="56" fillId="0" borderId="0" xfId="0" applyFont="1" applyBorder="1" applyAlignment="1">
      <alignment horizontal="left" vertical="center" wrapText="1"/>
    </xf>
    <xf numFmtId="0" fontId="56" fillId="0" borderId="0" xfId="0" applyFont="1" applyFill="1" applyAlignment="1">
      <alignment horizontal="left"/>
    </xf>
    <xf numFmtId="0" fontId="1" fillId="0" borderId="0" xfId="0" applyFont="1" applyFill="1" applyBorder="1" applyAlignment="1">
      <alignment horizontal="center" vertical="center" wrapText="1"/>
    </xf>
    <xf numFmtId="0" fontId="57" fillId="0" borderId="0" xfId="0" applyFont="1" applyFill="1" applyAlignment="1"/>
    <xf numFmtId="0" fontId="58" fillId="0" borderId="0" xfId="0" applyFont="1" applyAlignment="1">
      <alignment vertical="center"/>
    </xf>
    <xf numFmtId="49" fontId="45" fillId="0" borderId="20" xfId="0" applyNumberFormat="1" applyFont="1" applyBorder="1" applyAlignment="1">
      <alignment horizontal="center" vertical="center" wrapText="1"/>
    </xf>
    <xf numFmtId="0" fontId="21"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49" fillId="0" borderId="0" xfId="0" applyFont="1" applyAlignment="1"/>
    <xf numFmtId="0" fontId="45" fillId="0" borderId="20" xfId="0" applyNumberFormat="1" applyFont="1" applyBorder="1" applyAlignment="1">
      <alignment horizontal="center" vertical="center" wrapText="1"/>
    </xf>
    <xf numFmtId="3" fontId="48" fillId="0" borderId="0" xfId="0" applyNumberFormat="1" applyFont="1" applyBorder="1" applyAlignment="1">
      <alignment horizontal="center" vertical="center" wrapText="1"/>
    </xf>
    <xf numFmtId="0" fontId="2" fillId="0" borderId="0" xfId="0" applyFont="1" applyAlignment="1">
      <alignment vertical="center"/>
    </xf>
    <xf numFmtId="0" fontId="19" fillId="0" borderId="0" xfId="0" applyNumberFormat="1" applyFont="1" applyFill="1" applyAlignment="1">
      <alignment horizontal="center"/>
    </xf>
    <xf numFmtId="0" fontId="59" fillId="0" borderId="0" xfId="0" applyNumberFormat="1" applyFont="1" applyFill="1" applyAlignment="1">
      <alignment horizontal="center"/>
    </xf>
    <xf numFmtId="0" fontId="51" fillId="0" borderId="20" xfId="0" applyFont="1" applyBorder="1" applyAlignment="1">
      <alignment horizontal="center" vertical="center" wrapText="1"/>
    </xf>
    <xf numFmtId="0" fontId="46" fillId="0" borderId="20" xfId="0" applyFont="1" applyBorder="1" applyAlignment="1">
      <alignment horizontal="center" vertical="center" wrapText="1"/>
    </xf>
    <xf numFmtId="0" fontId="2" fillId="0" borderId="20" xfId="0" applyFont="1" applyBorder="1" applyAlignment="1">
      <alignment vertical="center"/>
    </xf>
    <xf numFmtId="0" fontId="1" fillId="0" borderId="20" xfId="0" applyFont="1" applyBorder="1" applyAlignment="1">
      <alignment vertical="center"/>
    </xf>
    <xf numFmtId="49" fontId="49" fillId="0" borderId="20" xfId="0" applyNumberFormat="1" applyFont="1" applyBorder="1" applyAlignment="1">
      <alignment horizontal="center" vertical="center" wrapText="1"/>
    </xf>
    <xf numFmtId="0" fontId="18" fillId="0" borderId="0" xfId="0" applyFont="1" applyAlignment="1"/>
    <xf numFmtId="0" fontId="19" fillId="0" borderId="0" xfId="0" applyFont="1" applyAlignment="1"/>
    <xf numFmtId="0" fontId="19" fillId="0" borderId="0" xfId="0" applyFont="1" applyBorder="1" applyAlignment="1">
      <alignment vertical="center"/>
    </xf>
    <xf numFmtId="0" fontId="19" fillId="0" borderId="0" xfId="0" applyFont="1" applyFill="1" applyAlignment="1"/>
    <xf numFmtId="0" fontId="19" fillId="0" borderId="0" xfId="0" applyFont="1" applyFill="1" applyBorder="1" applyAlignment="1">
      <alignment horizontal="center" vertical="center" wrapText="1"/>
    </xf>
    <xf numFmtId="0" fontId="59" fillId="0" borderId="0" xfId="0" applyFont="1" applyFill="1" applyAlignment="1"/>
    <xf numFmtId="0" fontId="21" fillId="2" borderId="20" xfId="2" applyFont="1" applyFill="1" applyBorder="1" applyAlignment="1">
      <alignment horizontal="left" vertical="center" wrapText="1"/>
    </xf>
    <xf numFmtId="4" fontId="47" fillId="2" borderId="20" xfId="2" applyNumberFormat="1" applyFont="1" applyFill="1" applyBorder="1" applyAlignment="1">
      <alignment vertical="center" wrapText="1"/>
    </xf>
    <xf numFmtId="165" fontId="18" fillId="0" borderId="0" xfId="45" applyNumberFormat="1" applyFont="1" applyAlignment="1">
      <alignment horizontal="center" vertical="center"/>
    </xf>
    <xf numFmtId="165" fontId="60" fillId="0" borderId="0" xfId="45" applyNumberFormat="1" applyFont="1" applyBorder="1" applyAlignment="1">
      <alignment horizontal="center" vertical="center" wrapText="1"/>
    </xf>
    <xf numFmtId="165" fontId="19" fillId="0" borderId="0" xfId="45" applyNumberFormat="1" applyFont="1" applyFill="1" applyBorder="1" applyAlignment="1">
      <alignment horizontal="center" vertical="center" wrapText="1"/>
    </xf>
    <xf numFmtId="165" fontId="19" fillId="0" borderId="0" xfId="45" applyNumberFormat="1" applyFont="1" applyFill="1" applyAlignment="1">
      <alignment horizontal="center" vertical="center"/>
    </xf>
    <xf numFmtId="165" fontId="59" fillId="0" borderId="0" xfId="45" applyNumberFormat="1" applyFont="1" applyFill="1" applyAlignment="1">
      <alignment horizontal="center" vertical="center"/>
    </xf>
    <xf numFmtId="1" fontId="0" fillId="0" borderId="21"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45" fillId="0" borderId="23" xfId="0" applyNumberFormat="1" applyFont="1" applyBorder="1" applyAlignment="1">
      <alignment horizontal="center" vertical="center" wrapText="1"/>
    </xf>
    <xf numFmtId="0" fontId="0" fillId="34" borderId="24" xfId="0" applyNumberFormat="1" applyFill="1" applyBorder="1" applyAlignment="1">
      <alignment horizontal="center" vertical="center" wrapText="1"/>
    </xf>
    <xf numFmtId="49" fontId="0" fillId="34" borderId="24" xfId="0" applyNumberFormat="1" applyFill="1" applyBorder="1" applyAlignment="1">
      <alignment horizontal="center" vertical="center" wrapText="1"/>
    </xf>
    <xf numFmtId="4" fontId="0" fillId="34" borderId="24" xfId="0" applyNumberFormat="1" applyFill="1" applyBorder="1" applyAlignment="1">
      <alignment horizontal="center" vertical="center" wrapText="1"/>
    </xf>
    <xf numFmtId="49" fontId="0" fillId="34" borderId="23" xfId="0" applyNumberFormat="1" applyFill="1" applyBorder="1" applyAlignment="1">
      <alignment horizontal="center" vertical="center" wrapText="1"/>
    </xf>
    <xf numFmtId="49" fontId="45" fillId="34" borderId="20" xfId="0" applyNumberFormat="1" applyFont="1" applyFill="1" applyBorder="1" applyAlignment="1">
      <alignment horizontal="center" vertical="center" wrapText="1"/>
    </xf>
    <xf numFmtId="49" fontId="0" fillId="34" borderId="22" xfId="0" applyNumberFormat="1" applyFill="1" applyBorder="1" applyAlignment="1">
      <alignment horizontal="center" vertical="center" wrapText="1"/>
    </xf>
    <xf numFmtId="3" fontId="43" fillId="34" borderId="24" xfId="0" applyNumberFormat="1" applyFont="1" applyFill="1" applyBorder="1" applyAlignment="1">
      <alignment horizontal="center" vertical="center" wrapText="1"/>
    </xf>
    <xf numFmtId="0" fontId="49" fillId="0" borderId="25" xfId="0" applyFont="1" applyBorder="1" applyAlignment="1">
      <alignment horizontal="center" vertical="center"/>
    </xf>
    <xf numFmtId="49" fontId="49" fillId="0" borderId="19" xfId="0" applyNumberFormat="1" applyFont="1" applyBorder="1" applyAlignment="1">
      <alignment horizontal="center" vertical="center" wrapText="1"/>
    </xf>
    <xf numFmtId="0" fontId="0" fillId="0" borderId="26" xfId="0" applyNumberFormat="1" applyBorder="1" applyAlignment="1">
      <alignment horizontal="center" vertical="center" wrapText="1"/>
    </xf>
    <xf numFmtId="49" fontId="0" fillId="0" borderId="26" xfId="0" applyNumberFormat="1" applyBorder="1" applyAlignment="1">
      <alignment horizontal="center" vertical="center" wrapText="1"/>
    </xf>
    <xf numFmtId="4" fontId="0" fillId="0" borderId="26" xfId="0" applyNumberFormat="1" applyBorder="1" applyAlignment="1">
      <alignment horizontal="center" vertical="center" wrapText="1"/>
    </xf>
    <xf numFmtId="49" fontId="0" fillId="34" borderId="26" xfId="0" applyNumberFormat="1" applyFill="1" applyBorder="1" applyAlignment="1">
      <alignment horizontal="center" vertical="center" wrapText="1"/>
    </xf>
    <xf numFmtId="49" fontId="0" fillId="0" borderId="27" xfId="0" applyNumberFormat="1" applyBorder="1" applyAlignment="1">
      <alignment horizontal="center" vertical="center" wrapText="1"/>
    </xf>
    <xf numFmtId="4" fontId="0" fillId="0" borderId="27" xfId="0" applyNumberFormat="1" applyBorder="1" applyAlignment="1">
      <alignment horizontal="center" vertical="center" wrapText="1"/>
    </xf>
    <xf numFmtId="3" fontId="0" fillId="0" borderId="27" xfId="0" applyNumberFormat="1" applyBorder="1" applyAlignment="1">
      <alignment horizontal="center" vertical="center" wrapText="1"/>
    </xf>
    <xf numFmtId="3" fontId="0" fillId="0" borderId="28" xfId="0" applyNumberFormat="1" applyBorder="1" applyAlignment="1">
      <alignment horizontal="center" vertical="center" wrapText="1"/>
    </xf>
    <xf numFmtId="0" fontId="21" fillId="0" borderId="20" xfId="2" applyFont="1" applyFill="1" applyBorder="1" applyAlignment="1">
      <alignment horizontal="left" vertical="center" wrapText="1"/>
    </xf>
    <xf numFmtId="49" fontId="0" fillId="0" borderId="29" xfId="0" applyNumberFormat="1" applyBorder="1" applyAlignment="1">
      <alignment horizontal="center" vertical="center" wrapText="1"/>
    </xf>
    <xf numFmtId="0" fontId="49" fillId="0" borderId="28" xfId="0" applyFont="1" applyBorder="1" applyAlignment="1">
      <alignment horizontal="center" vertical="center"/>
    </xf>
    <xf numFmtId="4" fontId="0" fillId="0" borderId="29" xfId="0" applyNumberFormat="1" applyBorder="1" applyAlignment="1">
      <alignment horizontal="center" vertical="center" wrapText="1"/>
    </xf>
    <xf numFmtId="3" fontId="0" fillId="0" borderId="29" xfId="0" applyNumberFormat="1" applyBorder="1" applyAlignment="1">
      <alignment horizontal="center" vertical="center" wrapText="1"/>
    </xf>
    <xf numFmtId="49" fontId="49" fillId="0" borderId="29" xfId="0" applyNumberFormat="1" applyFont="1" applyBorder="1" applyAlignment="1">
      <alignment horizontal="center" vertical="center" wrapText="1"/>
    </xf>
    <xf numFmtId="49" fontId="15" fillId="0" borderId="29" xfId="0" applyNumberFormat="1" applyFont="1" applyBorder="1" applyAlignment="1">
      <alignment horizontal="center" vertical="center" wrapText="1"/>
    </xf>
    <xf numFmtId="0" fontId="21" fillId="2" borderId="29" xfId="2" applyFont="1" applyFill="1" applyBorder="1" applyAlignment="1">
      <alignment horizontal="left" vertical="center" wrapText="1"/>
    </xf>
    <xf numFmtId="49" fontId="0" fillId="34" borderId="29" xfId="0" applyNumberFormat="1" applyFill="1" applyBorder="1" applyAlignment="1">
      <alignment horizontal="center" vertical="center" wrapText="1"/>
    </xf>
    <xf numFmtId="0" fontId="62" fillId="0" borderId="25" xfId="0" applyFont="1" applyBorder="1" applyAlignment="1">
      <alignment horizontal="center" vertical="center"/>
    </xf>
    <xf numFmtId="0" fontId="63" fillId="0" borderId="16" xfId="0" applyFont="1" applyBorder="1" applyAlignment="1">
      <alignment horizontal="center" vertical="center"/>
    </xf>
    <xf numFmtId="0" fontId="43" fillId="0" borderId="2" xfId="0" applyFont="1" applyBorder="1" applyAlignment="1">
      <alignment horizontal="center" vertical="center"/>
    </xf>
    <xf numFmtId="0" fontId="62" fillId="0" borderId="28" xfId="0" applyFont="1" applyBorder="1" applyAlignment="1">
      <alignment horizontal="center" vertical="center"/>
    </xf>
    <xf numFmtId="0" fontId="62" fillId="0" borderId="2" xfId="0" applyFont="1" applyBorder="1" applyAlignment="1">
      <alignment horizontal="center" vertical="center"/>
    </xf>
    <xf numFmtId="0" fontId="65" fillId="0" borderId="26" xfId="0" applyNumberFormat="1" applyFont="1" applyBorder="1" applyAlignment="1">
      <alignment horizontal="center" vertical="center" wrapText="1"/>
    </xf>
    <xf numFmtId="0" fontId="66" fillId="0" borderId="16" xfId="0" applyFont="1" applyBorder="1" applyAlignment="1">
      <alignment horizontal="center" vertical="center"/>
    </xf>
    <xf numFmtId="0" fontId="65" fillId="0" borderId="0" xfId="0" applyFont="1"/>
    <xf numFmtId="0" fontId="67" fillId="0" borderId="0" xfId="0" applyFont="1" applyAlignment="1"/>
    <xf numFmtId="164" fontId="65" fillId="0" borderId="1" xfId="45" applyFont="1" applyBorder="1" applyAlignment="1">
      <alignment horizontal="center" vertical="center" wrapText="1"/>
    </xf>
    <xf numFmtId="0" fontId="65" fillId="0" borderId="1" xfId="0" applyFont="1" applyBorder="1" applyAlignment="1">
      <alignment horizontal="center" vertical="center"/>
    </xf>
    <xf numFmtId="0" fontId="65" fillId="0" borderId="19" xfId="0" applyNumberFormat="1" applyFont="1" applyBorder="1" applyAlignment="1">
      <alignment horizontal="center" vertical="center" wrapText="1"/>
    </xf>
    <xf numFmtId="0" fontId="65" fillId="34" borderId="26" xfId="0" applyNumberFormat="1" applyFont="1" applyFill="1" applyBorder="1" applyAlignment="1">
      <alignment horizontal="center" vertical="center" wrapText="1"/>
    </xf>
    <xf numFmtId="0" fontId="65" fillId="34" borderId="29" xfId="0" applyNumberFormat="1" applyFont="1" applyFill="1" applyBorder="1" applyAlignment="1">
      <alignment horizontal="center" vertical="center" wrapText="1"/>
    </xf>
    <xf numFmtId="0" fontId="68" fillId="0" borderId="20" xfId="0" applyFont="1" applyBorder="1" applyAlignment="1">
      <alignment horizontal="center" vertical="center" wrapText="1"/>
    </xf>
    <xf numFmtId="0" fontId="68" fillId="0" borderId="0" xfId="0" applyFont="1" applyBorder="1" applyAlignment="1">
      <alignment horizontal="center" vertical="center" wrapText="1"/>
    </xf>
    <xf numFmtId="0" fontId="67" fillId="0" borderId="0" xfId="0" applyFont="1" applyFill="1" applyAlignment="1">
      <alignment horizontal="center"/>
    </xf>
    <xf numFmtId="0" fontId="69" fillId="0" borderId="0" xfId="0" applyFont="1" applyFill="1" applyAlignment="1">
      <alignment horizontal="center"/>
    </xf>
    <xf numFmtId="0" fontId="69" fillId="0" borderId="0" xfId="0" applyFont="1" applyAlignment="1">
      <alignment vertical="center"/>
    </xf>
    <xf numFmtId="0" fontId="65" fillId="0" borderId="0" xfId="0" applyFont="1" applyAlignment="1">
      <alignment horizontal="center" vertical="center"/>
    </xf>
    <xf numFmtId="0" fontId="47" fillId="0" borderId="0" xfId="0" applyFont="1" applyAlignment="1">
      <alignment horizontal="center" vertical="center"/>
    </xf>
    <xf numFmtId="49" fontId="65" fillId="0" borderId="19" xfId="0" applyNumberFormat="1" applyFont="1" applyBorder="1" applyAlignment="1">
      <alignment horizontal="center" vertical="center" wrapText="1"/>
    </xf>
    <xf numFmtId="49" fontId="64" fillId="0" borderId="26" xfId="0" applyNumberFormat="1" applyFont="1" applyBorder="1" applyAlignment="1">
      <alignment horizontal="center" vertical="center" wrapText="1"/>
    </xf>
    <xf numFmtId="49" fontId="65" fillId="34" borderId="19" xfId="0" applyNumberFormat="1" applyFont="1" applyFill="1" applyBorder="1" applyAlignment="1">
      <alignment horizontal="center" vertical="center" wrapText="1"/>
    </xf>
    <xf numFmtId="0" fontId="70" fillId="0" borderId="20" xfId="0" applyFont="1" applyBorder="1" applyAlignment="1">
      <alignment horizontal="center" vertical="center" wrapText="1"/>
    </xf>
    <xf numFmtId="0" fontId="67"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0" fontId="64" fillId="0" borderId="0" xfId="0" applyFont="1"/>
    <xf numFmtId="49" fontId="65" fillId="0" borderId="26" xfId="0" applyNumberFormat="1" applyFont="1" applyBorder="1" applyAlignment="1">
      <alignment horizontal="center" vertical="center" wrapText="1"/>
    </xf>
    <xf numFmtId="49" fontId="71" fillId="0" borderId="1" xfId="0" applyNumberFormat="1" applyFont="1" applyBorder="1" applyAlignment="1">
      <alignment horizontal="center" vertical="center" wrapText="1"/>
    </xf>
    <xf numFmtId="166" fontId="0" fillId="0" borderId="26" xfId="0" applyNumberFormat="1" applyBorder="1" applyAlignment="1">
      <alignment horizontal="center" vertical="center" wrapText="1"/>
    </xf>
    <xf numFmtId="167" fontId="0" fillId="0" borderId="17" xfId="0" applyNumberFormat="1" applyBorder="1" applyAlignment="1">
      <alignment horizontal="center" vertical="center"/>
    </xf>
    <xf numFmtId="0" fontId="49" fillId="0" borderId="27" xfId="0" applyNumberFormat="1" applyFont="1" applyBorder="1" applyAlignment="1">
      <alignment horizontal="center" vertical="center" wrapText="1"/>
    </xf>
    <xf numFmtId="0" fontId="49" fillId="0" borderId="29" xfId="0" applyNumberFormat="1" applyFont="1" applyBorder="1" applyAlignment="1">
      <alignment horizontal="center" vertical="center" wrapText="1"/>
    </xf>
    <xf numFmtId="0" fontId="21" fillId="0" borderId="27" xfId="0" applyNumberFormat="1" applyFont="1" applyBorder="1" applyAlignment="1">
      <alignment horizontal="center" vertical="center" wrapText="1"/>
    </xf>
    <xf numFmtId="0" fontId="49" fillId="34" borderId="27" xfId="0" applyNumberFormat="1" applyFont="1" applyFill="1" applyBorder="1" applyAlignment="1">
      <alignment horizontal="center" vertical="center" wrapText="1"/>
    </xf>
    <xf numFmtId="0" fontId="0" fillId="0" borderId="31" xfId="0" applyNumberFormat="1" applyBorder="1" applyAlignment="1">
      <alignment horizontal="center" vertical="center" wrapText="1"/>
    </xf>
    <xf numFmtId="4" fontId="0" fillId="0" borderId="31"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72" fillId="0" borderId="29" xfId="0" applyNumberFormat="1" applyFont="1" applyBorder="1" applyAlignment="1">
      <alignment horizontal="center" vertical="center" wrapText="1"/>
    </xf>
    <xf numFmtId="0" fontId="72" fillId="0" borderId="31" xfId="0" applyNumberFormat="1" applyFont="1" applyBorder="1" applyAlignment="1">
      <alignment horizontal="center" vertical="center" wrapText="1"/>
    </xf>
    <xf numFmtId="0" fontId="49" fillId="0" borderId="2" xfId="0" applyFont="1" applyBorder="1" applyAlignment="1">
      <alignment horizontal="center" vertical="center"/>
    </xf>
    <xf numFmtId="0" fontId="45" fillId="0" borderId="2" xfId="0" applyFont="1" applyBorder="1" applyAlignment="1">
      <alignment horizontal="center" vertical="center"/>
    </xf>
    <xf numFmtId="166" fontId="0" fillId="0" borderId="31" xfId="0" applyNumberFormat="1" applyBorder="1" applyAlignment="1">
      <alignment horizontal="center" vertical="center" wrapText="1"/>
    </xf>
    <xf numFmtId="3" fontId="0" fillId="0" borderId="31" xfId="0" applyNumberFormat="1" applyBorder="1" applyAlignment="1">
      <alignment horizontal="center" vertical="center" wrapText="1"/>
    </xf>
    <xf numFmtId="0" fontId="63" fillId="0" borderId="2" xfId="0" applyFont="1" applyBorder="1" applyAlignment="1">
      <alignment horizontal="center" vertical="center"/>
    </xf>
    <xf numFmtId="49" fontId="49" fillId="0" borderId="31" xfId="0" applyNumberFormat="1" applyFont="1" applyBorder="1" applyAlignment="1">
      <alignment horizontal="center" vertical="center" wrapText="1"/>
    </xf>
    <xf numFmtId="49" fontId="15" fillId="0" borderId="31" xfId="0" applyNumberFormat="1" applyFont="1" applyBorder="1" applyAlignment="1">
      <alignment horizontal="center" vertical="center" wrapText="1"/>
    </xf>
    <xf numFmtId="0" fontId="21" fillId="2" borderId="31" xfId="2" applyFont="1" applyFill="1" applyBorder="1" applyAlignment="1">
      <alignment horizontal="left" vertical="center" wrapText="1"/>
    </xf>
    <xf numFmtId="0" fontId="45" fillId="0" borderId="31" xfId="0" applyNumberFormat="1" applyFont="1" applyBorder="1" applyAlignment="1">
      <alignment horizontal="center" vertical="center" wrapText="1"/>
    </xf>
    <xf numFmtId="49" fontId="0" fillId="34" borderId="31" xfId="0" applyNumberFormat="1" applyFill="1" applyBorder="1" applyAlignment="1">
      <alignment horizontal="center" vertical="center" wrapText="1"/>
    </xf>
    <xf numFmtId="0" fontId="2" fillId="0" borderId="31" xfId="0" applyFont="1" applyBorder="1" applyAlignment="1">
      <alignment horizontal="center" vertical="center" wrapText="1"/>
    </xf>
    <xf numFmtId="0" fontId="62" fillId="0" borderId="31" xfId="0" applyFont="1" applyBorder="1" applyAlignment="1">
      <alignment horizontal="center" vertical="center"/>
    </xf>
    <xf numFmtId="4" fontId="12" fillId="0" borderId="31" xfId="0" applyNumberFormat="1" applyFont="1" applyBorder="1" applyAlignment="1">
      <alignment horizontal="center" vertical="center" wrapText="1"/>
    </xf>
    <xf numFmtId="0" fontId="73" fillId="0" borderId="25" xfId="0" applyFont="1" applyBorder="1" applyAlignment="1">
      <alignment horizontal="center" vertical="center"/>
    </xf>
    <xf numFmtId="0" fontId="66" fillId="0" borderId="2" xfId="0" applyFont="1" applyBorder="1" applyAlignment="1">
      <alignment horizontal="center" vertical="center"/>
    </xf>
    <xf numFmtId="49" fontId="65" fillId="34" borderId="31" xfId="0" applyNumberFormat="1" applyFont="1" applyFill="1" applyBorder="1" applyAlignment="1">
      <alignment horizontal="center" vertical="center" wrapText="1"/>
    </xf>
    <xf numFmtId="0" fontId="45" fillId="0" borderId="31" xfId="0" applyFont="1" applyBorder="1" applyAlignment="1">
      <alignment horizontal="center" vertical="center"/>
    </xf>
    <xf numFmtId="0" fontId="0" fillId="0" borderId="33" xfId="0" applyNumberFormat="1" applyBorder="1" applyAlignment="1">
      <alignment horizontal="center" vertical="center" wrapText="1"/>
    </xf>
    <xf numFmtId="49" fontId="0" fillId="0" borderId="33" xfId="0" applyNumberFormat="1" applyBorder="1" applyAlignment="1">
      <alignment horizontal="center" vertical="center" wrapText="1"/>
    </xf>
    <xf numFmtId="4" fontId="0" fillId="0" borderId="33" xfId="0" applyNumberFormat="1" applyBorder="1" applyAlignment="1">
      <alignment horizontal="center" vertical="center" wrapText="1"/>
    </xf>
    <xf numFmtId="0" fontId="49" fillId="0" borderId="31" xfId="0" applyFont="1" applyBorder="1" applyAlignment="1">
      <alignment horizontal="center" vertical="center"/>
    </xf>
    <xf numFmtId="0" fontId="63" fillId="0" borderId="31" xfId="0" applyFont="1" applyBorder="1" applyAlignment="1">
      <alignment horizontal="center" vertical="center"/>
    </xf>
    <xf numFmtId="0" fontId="49" fillId="0" borderId="20" xfId="0" applyFont="1" applyBorder="1" applyAlignment="1">
      <alignment horizontal="center" vertical="center" wrapText="1"/>
    </xf>
    <xf numFmtId="0" fontId="49" fillId="0" borderId="31" xfId="0" applyFont="1" applyBorder="1" applyAlignment="1">
      <alignment horizontal="center" vertical="center" wrapText="1"/>
    </xf>
    <xf numFmtId="49" fontId="0" fillId="0" borderId="34" xfId="0" applyNumberFormat="1" applyBorder="1" applyAlignment="1">
      <alignment horizontal="left" vertical="top" wrapText="1"/>
    </xf>
    <xf numFmtId="49" fontId="0" fillId="0" borderId="34" xfId="0" applyNumberFormat="1" applyBorder="1" applyAlignment="1">
      <alignment horizontal="center" vertical="center" wrapText="1"/>
    </xf>
    <xf numFmtId="0" fontId="2" fillId="0" borderId="33" xfId="0" applyFont="1" applyBorder="1" applyAlignment="1">
      <alignment horizontal="center" vertical="center" wrapText="1"/>
    </xf>
    <xf numFmtId="0" fontId="49" fillId="34" borderId="33" xfId="0" applyNumberFormat="1" applyFont="1" applyFill="1" applyBorder="1" applyAlignment="1">
      <alignment horizontal="center" vertical="center" wrapText="1"/>
    </xf>
    <xf numFmtId="49" fontId="49" fillId="0" borderId="33" xfId="0" applyNumberFormat="1" applyFont="1" applyBorder="1" applyAlignment="1">
      <alignment horizontal="center" vertical="center" wrapText="1"/>
    </xf>
    <xf numFmtId="0" fontId="49" fillId="0" borderId="33" xfId="0" applyFont="1" applyBorder="1" applyAlignment="1">
      <alignment horizontal="center" vertical="center" wrapText="1"/>
    </xf>
    <xf numFmtId="0" fontId="1" fillId="0" borderId="0" xfId="0" applyFont="1" applyBorder="1" applyAlignment="1">
      <alignment horizontal="left" vertical="center"/>
    </xf>
    <xf numFmtId="0" fontId="4" fillId="0" borderId="0" xfId="0" applyFont="1" applyFill="1" applyAlignment="1">
      <alignment horizontal="left"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62" fillId="0" borderId="5" xfId="0" applyFont="1" applyBorder="1" applyAlignment="1">
      <alignment horizontal="center" vertical="center"/>
    </xf>
    <xf numFmtId="0" fontId="62" fillId="0" borderId="32" xfId="0" applyFont="1" applyBorder="1" applyAlignment="1">
      <alignment horizontal="center" vertical="center"/>
    </xf>
    <xf numFmtId="0" fontId="62" fillId="0" borderId="30" xfId="0" applyFont="1" applyBorder="1" applyAlignment="1">
      <alignment horizontal="center" vertical="center"/>
    </xf>
    <xf numFmtId="0" fontId="2" fillId="0" borderId="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49" fillId="0" borderId="5" xfId="0" applyFont="1" applyBorder="1" applyAlignment="1">
      <alignment horizontal="center" vertical="center"/>
    </xf>
    <xf numFmtId="0" fontId="49" fillId="0" borderId="34" xfId="0" applyFont="1" applyBorder="1" applyAlignment="1">
      <alignment horizontal="center" vertical="center"/>
    </xf>
    <xf numFmtId="0" fontId="2" fillId="0" borderId="34" xfId="0"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30" xfId="0" applyNumberFormat="1" applyBorder="1" applyAlignment="1">
      <alignment horizontal="center" vertical="center" wrapText="1"/>
    </xf>
    <xf numFmtId="0" fontId="53" fillId="0" borderId="0" xfId="0" applyFont="1" applyAlignment="1">
      <alignment horizontal="center"/>
    </xf>
    <xf numFmtId="0" fontId="6" fillId="0" borderId="0" xfId="0" applyFont="1" applyAlignment="1">
      <alignment horizontal="center" vertical="center"/>
    </xf>
    <xf numFmtId="0" fontId="5" fillId="0" borderId="0" xfId="0" applyFont="1" applyAlignment="1">
      <alignment horizontal="left" vertical="center" wrapText="1"/>
    </xf>
    <xf numFmtId="0" fontId="62" fillId="0" borderId="34" xfId="0" applyFont="1" applyBorder="1" applyAlignment="1">
      <alignment horizontal="center" vertical="center"/>
    </xf>
    <xf numFmtId="49" fontId="0" fillId="0" borderId="34" xfId="0" applyNumberFormat="1" applyBorder="1" applyAlignment="1">
      <alignment horizontal="center" vertical="center" wrapText="1"/>
    </xf>
    <xf numFmtId="0" fontId="45" fillId="0" borderId="5" xfId="0" applyFont="1" applyBorder="1" applyAlignment="1">
      <alignment horizontal="center" vertical="center"/>
    </xf>
    <xf numFmtId="0" fontId="45" fillId="0" borderId="32" xfId="0" applyFont="1" applyBorder="1" applyAlignment="1">
      <alignment horizontal="center" vertical="center"/>
    </xf>
    <xf numFmtId="0" fontId="45" fillId="0" borderId="30" xfId="0" applyFont="1" applyBorder="1" applyAlignment="1">
      <alignment horizontal="center" vertical="center"/>
    </xf>
    <xf numFmtId="0" fontId="21" fillId="0" borderId="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0" xfId="0" applyFont="1" applyBorder="1" applyAlignment="1">
      <alignment horizontal="center" vertical="center" wrapText="1"/>
    </xf>
    <xf numFmtId="0" fontId="63" fillId="0" borderId="5" xfId="0" applyFont="1" applyBorder="1" applyAlignment="1">
      <alignment horizontal="center" vertical="center"/>
    </xf>
    <xf numFmtId="0" fontId="63" fillId="0" borderId="32" xfId="0" applyFont="1" applyBorder="1" applyAlignment="1">
      <alignment horizontal="center" vertical="center"/>
    </xf>
    <xf numFmtId="0" fontId="63" fillId="0" borderId="30" xfId="0" applyFont="1" applyBorder="1" applyAlignment="1">
      <alignment horizontal="center" vertical="center"/>
    </xf>
    <xf numFmtId="49" fontId="0" fillId="34" borderId="5" xfId="0" applyNumberFormat="1" applyFill="1" applyBorder="1" applyAlignment="1">
      <alignment horizontal="center" vertical="center" wrapText="1"/>
    </xf>
    <xf numFmtId="49" fontId="0" fillId="34" borderId="30" xfId="0" applyNumberFormat="1" applyFill="1" applyBorder="1" applyAlignment="1">
      <alignment horizontal="center" vertical="center" wrapText="1"/>
    </xf>
    <xf numFmtId="0" fontId="55" fillId="0" borderId="0" xfId="1" applyFont="1" applyFill="1" applyAlignment="1" applyProtection="1">
      <alignment horizontal="left" vertical="center" wrapText="1"/>
    </xf>
    <xf numFmtId="0" fontId="12" fillId="2" borderId="0" xfId="0" applyFont="1" applyFill="1" applyBorder="1" applyAlignment="1">
      <alignment horizontal="left" vertical="top" wrapText="1"/>
    </xf>
    <xf numFmtId="0" fontId="48" fillId="0" borderId="2" xfId="0" applyFont="1" applyBorder="1" applyAlignment="1">
      <alignment horizontal="left" vertical="center"/>
    </xf>
    <xf numFmtId="0" fontId="48" fillId="0" borderId="3" xfId="0" applyFont="1" applyBorder="1" applyAlignment="1">
      <alignment horizontal="left" vertical="center"/>
    </xf>
    <xf numFmtId="0" fontId="48" fillId="0" borderId="4"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6" xfId="0" applyFont="1" applyBorder="1" applyAlignment="1">
      <alignment horizontal="center" vertical="center"/>
    </xf>
  </cellXfs>
  <cellStyles count="47">
    <cellStyle name="20% — акцент1" xfId="21" builtinId="30" customBuiltin="1"/>
    <cellStyle name="20% — акцент2" xfId="25" builtinId="34" customBuiltin="1"/>
    <cellStyle name="20% — акцент3" xfId="29" builtinId="38" customBuiltin="1"/>
    <cellStyle name="20% — акцент4" xfId="33" builtinId="42" customBuiltin="1"/>
    <cellStyle name="20% — акцент5" xfId="37" builtinId="46" customBuiltin="1"/>
    <cellStyle name="20% — акцент6" xfId="41" builtinId="50" customBuiltin="1"/>
    <cellStyle name="40% — акцент1" xfId="22" builtinId="31" customBuiltin="1"/>
    <cellStyle name="40% — акцент2" xfId="26" builtinId="35" customBuiltin="1"/>
    <cellStyle name="40% — акцент3" xfId="30" builtinId="39" customBuiltin="1"/>
    <cellStyle name="40% — акцент4" xfId="34" builtinId="43" customBuiltin="1"/>
    <cellStyle name="40% — акцент5" xfId="38" builtinId="47" customBuiltin="1"/>
    <cellStyle name="40% — акцент6" xfId="42" builtinId="51" customBuiltin="1"/>
    <cellStyle name="60% — акцент1" xfId="23" builtinId="32" customBuiltin="1"/>
    <cellStyle name="60% — акцент2" xfId="27" builtinId="36" customBuiltin="1"/>
    <cellStyle name="60% — акцент3" xfId="31" builtinId="40" customBuiltin="1"/>
    <cellStyle name="60% — акцент4" xfId="35" builtinId="44" customBuiltin="1"/>
    <cellStyle name="60% — акцент5" xfId="39" builtinId="48" customBuiltin="1"/>
    <cellStyle name="60% — акцент6" xfId="43" builtinId="52" customBuiltin="1"/>
    <cellStyle name="Normal 2" xfId="44"/>
    <cellStyle name="Normal 3" xfId="2"/>
    <cellStyle name="Normal 5 2" xfId="46"/>
    <cellStyle name="Акцент1" xfId="20" builtinId="29" customBuiltin="1"/>
    <cellStyle name="Акцент2" xfId="24" builtinId="33" customBuiltin="1"/>
    <cellStyle name="Акцент3" xfId="28" builtinId="37" customBuiltin="1"/>
    <cellStyle name="Акцент4" xfId="32" builtinId="41" customBuiltin="1"/>
    <cellStyle name="Акцент5" xfId="36" builtinId="45" customBuiltin="1"/>
    <cellStyle name="Акцент6" xfId="40" builtinId="49" customBuiltin="1"/>
    <cellStyle name="Ввод " xfId="11" builtinId="20" customBuiltin="1"/>
    <cellStyle name="Вывод" xfId="12" builtinId="21" customBuiltin="1"/>
    <cellStyle name="Вычисление" xfId="13" builtinId="22" customBuiltin="1"/>
    <cellStyle name="Гиперссылка" xfId="1" builtinId="8"/>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Итог" xfId="19" builtinId="25" customBuiltin="1"/>
    <cellStyle name="Контрольная ячейка" xfId="15" builtinId="23" customBuiltin="1"/>
    <cellStyle name="Название" xfId="3" builtinId="15" customBuiltin="1"/>
    <cellStyle name="Нейтральный" xfId="10" builtinId="28" customBuiltin="1"/>
    <cellStyle name="Обычный" xfId="0" builtinId="0"/>
    <cellStyle name="Плохой" xfId="9" builtinId="27" customBuiltin="1"/>
    <cellStyle name="Пояснение" xfId="18" builtinId="53" customBuiltin="1"/>
    <cellStyle name="Примечание" xfId="17" builtinId="10" customBuiltin="1"/>
    <cellStyle name="Связанная ячейка" xfId="14" builtinId="24" customBuiltin="1"/>
    <cellStyle name="Текст предупреждения" xfId="16" builtinId="11" customBuiltin="1"/>
    <cellStyle name="Финансовый" xfId="45" builtinId="3"/>
    <cellStyle name="Хороший" xfId="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box@gazpromarmenia.a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box@gazpromarmenia.a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box@gazpromarmenia.a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nbox@gazpromarmenia.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tabSelected="1" topLeftCell="A115" zoomScale="85" zoomScaleNormal="85" workbookViewId="0">
      <selection activeCell="G117" sqref="G117"/>
    </sheetView>
  </sheetViews>
  <sheetFormatPr defaultColWidth="9.109375" defaultRowHeight="14.4" x14ac:dyDescent="0.3"/>
  <cols>
    <col min="1" max="1" width="7.33203125" style="58" customWidth="1"/>
    <col min="2" max="2" width="25.88671875" style="58" customWidth="1"/>
    <col min="3" max="3" width="27.88671875" style="63" customWidth="1"/>
    <col min="4" max="4" width="51" style="63" customWidth="1"/>
    <col min="5" max="5" width="12.44140625" style="58" customWidth="1"/>
    <col min="6" max="6" width="20" style="58" customWidth="1"/>
    <col min="7" max="7" width="21.5546875" style="63" customWidth="1"/>
    <col min="8" max="8" width="18.6640625" style="58" customWidth="1"/>
    <col min="9" max="9" width="21.109375" style="63" customWidth="1"/>
    <col min="10" max="13" width="9.109375" style="58"/>
    <col min="14" max="14" width="19" style="58" customWidth="1"/>
    <col min="15" max="16384" width="9.109375" style="58"/>
  </cols>
  <sheetData>
    <row r="1" spans="1:9" ht="26.4" x14ac:dyDescent="0.55000000000000004">
      <c r="D1" s="258" t="s">
        <v>17</v>
      </c>
      <c r="E1" s="258"/>
    </row>
    <row r="2" spans="1:9" ht="26.4" x14ac:dyDescent="0.55000000000000004">
      <c r="D2" s="258" t="s">
        <v>18</v>
      </c>
      <c r="E2" s="258"/>
    </row>
    <row r="3" spans="1:9" ht="14.25" customHeight="1" x14ac:dyDescent="0.3"/>
    <row r="4" spans="1:9" s="94" customFormat="1" ht="18.600000000000001" x14ac:dyDescent="0.4">
      <c r="A4" s="259" t="s">
        <v>87</v>
      </c>
      <c r="B4" s="259"/>
      <c r="C4" s="259"/>
      <c r="D4" s="259"/>
      <c r="E4" s="259"/>
      <c r="F4" s="259"/>
      <c r="G4" s="259"/>
      <c r="H4" s="259"/>
      <c r="I4" s="117"/>
    </row>
    <row r="5" spans="1:9" s="94" customFormat="1" ht="18.600000000000001" x14ac:dyDescent="0.4">
      <c r="A5" s="259" t="s">
        <v>88</v>
      </c>
      <c r="B5" s="259"/>
      <c r="C5" s="259"/>
      <c r="D5" s="259"/>
      <c r="E5" s="259"/>
      <c r="F5" s="259"/>
      <c r="G5" s="259"/>
      <c r="H5" s="259"/>
      <c r="I5" s="117"/>
    </row>
    <row r="6" spans="1:9" s="94" customFormat="1" ht="18.600000000000001" x14ac:dyDescent="0.4">
      <c r="A6" s="259" t="s">
        <v>15</v>
      </c>
      <c r="B6" s="259"/>
      <c r="C6" s="259"/>
      <c r="D6" s="259"/>
      <c r="E6" s="259"/>
      <c r="F6" s="259"/>
      <c r="G6" s="259"/>
      <c r="H6" s="259"/>
      <c r="I6" s="117"/>
    </row>
    <row r="7" spans="1:9" s="94" customFormat="1" ht="18.600000000000001" x14ac:dyDescent="0.4">
      <c r="A7" s="259" t="s">
        <v>16</v>
      </c>
      <c r="B7" s="259"/>
      <c r="C7" s="259"/>
      <c r="D7" s="259"/>
      <c r="E7" s="259"/>
      <c r="F7" s="259"/>
      <c r="G7" s="259"/>
      <c r="H7" s="259"/>
      <c r="I7" s="117"/>
    </row>
    <row r="9" spans="1:9" s="95" customFormat="1" ht="45" customHeight="1" x14ac:dyDescent="0.3">
      <c r="A9" s="243" t="s">
        <v>12</v>
      </c>
      <c r="B9" s="243"/>
      <c r="C9" s="64" t="s">
        <v>61</v>
      </c>
      <c r="D9" s="40"/>
      <c r="E9" s="47"/>
      <c r="F9" s="3"/>
      <c r="G9" s="41"/>
      <c r="H9" s="3"/>
      <c r="I9" s="40"/>
    </row>
    <row r="10" spans="1:9" s="95" customFormat="1" ht="42" customHeight="1" x14ac:dyDescent="0.3">
      <c r="A10" s="243" t="s">
        <v>263</v>
      </c>
      <c r="B10" s="243"/>
      <c r="C10" s="64" t="s">
        <v>58</v>
      </c>
      <c r="D10" s="40"/>
      <c r="E10" s="47"/>
      <c r="F10" s="3" t="s">
        <v>7</v>
      </c>
      <c r="G10" s="41"/>
      <c r="H10" s="3"/>
      <c r="I10" s="40"/>
    </row>
    <row r="11" spans="1:9" s="95" customFormat="1" ht="21" customHeight="1" x14ac:dyDescent="0.3">
      <c r="A11" s="243" t="s">
        <v>13</v>
      </c>
      <c r="B11" s="243"/>
      <c r="C11" s="65" t="s">
        <v>8</v>
      </c>
      <c r="D11" s="40"/>
      <c r="E11" s="47"/>
      <c r="F11" s="3"/>
      <c r="G11" s="41"/>
      <c r="H11" s="3"/>
      <c r="I11" s="40"/>
    </row>
    <row r="12" spans="1:9" s="95" customFormat="1" ht="27.75" customHeight="1" x14ac:dyDescent="0.3">
      <c r="A12" s="243" t="s">
        <v>14</v>
      </c>
      <c r="B12" s="243"/>
      <c r="C12" s="66" t="s">
        <v>9</v>
      </c>
      <c r="D12" s="40"/>
      <c r="E12" s="47"/>
      <c r="F12" s="3"/>
      <c r="G12" s="41"/>
      <c r="H12" s="3"/>
      <c r="I12" s="40"/>
    </row>
    <row r="13" spans="1:9" s="95" customFormat="1" ht="25.5" customHeight="1" x14ac:dyDescent="0.3">
      <c r="A13" s="260" t="s">
        <v>10</v>
      </c>
      <c r="B13" s="260"/>
      <c r="C13" s="4" t="s">
        <v>11</v>
      </c>
      <c r="D13" s="40"/>
      <c r="E13" s="47"/>
      <c r="F13" s="3"/>
      <c r="G13" s="41"/>
      <c r="H13" s="3"/>
      <c r="I13" s="40"/>
    </row>
    <row r="15" spans="1:9" ht="179.4" x14ac:dyDescent="0.3">
      <c r="A15" s="62" t="s">
        <v>53</v>
      </c>
      <c r="B15" s="62" t="s">
        <v>54</v>
      </c>
      <c r="C15" s="62" t="s">
        <v>60</v>
      </c>
      <c r="D15" s="62" t="s">
        <v>67</v>
      </c>
      <c r="E15" s="62" t="s">
        <v>3</v>
      </c>
      <c r="F15" s="62" t="s">
        <v>141</v>
      </c>
      <c r="G15" s="62" t="s">
        <v>31</v>
      </c>
      <c r="H15" s="62" t="s">
        <v>142</v>
      </c>
      <c r="I15" s="62" t="s">
        <v>56</v>
      </c>
    </row>
    <row r="16" spans="1:9" x14ac:dyDescent="0.3">
      <c r="A16" s="67">
        <v>1</v>
      </c>
      <c r="B16" s="67">
        <v>2</v>
      </c>
      <c r="C16" s="67">
        <v>3</v>
      </c>
      <c r="D16" s="67">
        <v>4</v>
      </c>
      <c r="E16" s="67">
        <v>5</v>
      </c>
      <c r="F16" s="67">
        <v>6</v>
      </c>
      <c r="G16" s="67">
        <v>7</v>
      </c>
      <c r="H16" s="67">
        <v>8</v>
      </c>
      <c r="I16" s="67">
        <v>9</v>
      </c>
    </row>
    <row r="17" spans="1:9" ht="69" x14ac:dyDescent="0.3">
      <c r="A17" s="171">
        <v>1</v>
      </c>
      <c r="B17" s="2" t="s">
        <v>50</v>
      </c>
      <c r="C17" s="158" t="s">
        <v>139</v>
      </c>
      <c r="D17" s="203" t="s">
        <v>143</v>
      </c>
      <c r="E17" s="158" t="s">
        <v>144</v>
      </c>
      <c r="F17" s="158" t="s">
        <v>81</v>
      </c>
      <c r="G17" s="165">
        <v>9674618</v>
      </c>
      <c r="H17" s="115" t="s">
        <v>249</v>
      </c>
      <c r="I17" s="116" t="s">
        <v>68</v>
      </c>
    </row>
    <row r="18" spans="1:9" ht="69" x14ac:dyDescent="0.3">
      <c r="A18" s="171">
        <v>2</v>
      </c>
      <c r="B18" s="2" t="s">
        <v>50</v>
      </c>
      <c r="C18" s="158" t="s">
        <v>90</v>
      </c>
      <c r="D18" s="203" t="s">
        <v>310</v>
      </c>
      <c r="E18" s="158" t="s">
        <v>144</v>
      </c>
      <c r="F18" s="158" t="s">
        <v>81</v>
      </c>
      <c r="G18" s="165">
        <v>7200000</v>
      </c>
      <c r="H18" s="115" t="s">
        <v>89</v>
      </c>
      <c r="I18" s="116" t="s">
        <v>68</v>
      </c>
    </row>
    <row r="19" spans="1:9" ht="55.2" x14ac:dyDescent="0.3">
      <c r="A19" s="164">
        <v>3</v>
      </c>
      <c r="B19" s="2" t="s">
        <v>50</v>
      </c>
      <c r="C19" s="163" t="s">
        <v>268</v>
      </c>
      <c r="D19" s="204" t="s">
        <v>280</v>
      </c>
      <c r="E19" s="153" t="s">
        <v>130</v>
      </c>
      <c r="F19" s="158" t="s">
        <v>339</v>
      </c>
      <c r="G19" s="165">
        <v>77259999.560000002</v>
      </c>
      <c r="H19" s="234" t="s">
        <v>553</v>
      </c>
      <c r="I19" s="116" t="s">
        <v>68</v>
      </c>
    </row>
    <row r="20" spans="1:9" ht="82.8" x14ac:dyDescent="0.3">
      <c r="A20" s="171">
        <v>4</v>
      </c>
      <c r="B20" s="2" t="s">
        <v>50</v>
      </c>
      <c r="C20" s="163" t="s">
        <v>269</v>
      </c>
      <c r="D20" s="204" t="s">
        <v>311</v>
      </c>
      <c r="E20" s="153" t="s">
        <v>130</v>
      </c>
      <c r="F20" s="158" t="s">
        <v>32</v>
      </c>
      <c r="G20" s="166">
        <v>13440000</v>
      </c>
      <c r="H20" s="234" t="s">
        <v>501</v>
      </c>
      <c r="I20" s="116" t="s">
        <v>68</v>
      </c>
    </row>
    <row r="21" spans="1:9" ht="82.8" x14ac:dyDescent="0.3">
      <c r="A21" s="171">
        <v>5</v>
      </c>
      <c r="B21" s="2" t="s">
        <v>50</v>
      </c>
      <c r="C21" s="163" t="s">
        <v>270</v>
      </c>
      <c r="D21" s="204" t="s">
        <v>384</v>
      </c>
      <c r="E21" s="158" t="s">
        <v>144</v>
      </c>
      <c r="F21" s="158" t="s">
        <v>81</v>
      </c>
      <c r="G21" s="166">
        <v>514119220</v>
      </c>
      <c r="H21" s="115" t="s">
        <v>249</v>
      </c>
      <c r="I21" s="116" t="s">
        <v>68</v>
      </c>
    </row>
    <row r="22" spans="1:9" ht="61.95" customHeight="1" x14ac:dyDescent="0.3">
      <c r="A22" s="171">
        <v>6</v>
      </c>
      <c r="B22" s="2" t="s">
        <v>50</v>
      </c>
      <c r="C22" s="163" t="s">
        <v>271</v>
      </c>
      <c r="D22" s="204" t="s">
        <v>279</v>
      </c>
      <c r="E22" s="153" t="s">
        <v>130</v>
      </c>
      <c r="F22" s="158" t="s">
        <v>32</v>
      </c>
      <c r="G22" s="165">
        <v>41760000</v>
      </c>
      <c r="H22" s="115" t="s">
        <v>365</v>
      </c>
      <c r="I22" s="116" t="s">
        <v>68</v>
      </c>
    </row>
    <row r="23" spans="1:9" ht="82.8" x14ac:dyDescent="0.3">
      <c r="A23" s="164">
        <v>7</v>
      </c>
      <c r="B23" s="2" t="s">
        <v>50</v>
      </c>
      <c r="C23" s="163" t="s">
        <v>272</v>
      </c>
      <c r="D23" s="204" t="s">
        <v>312</v>
      </c>
      <c r="E23" s="153" t="s">
        <v>130</v>
      </c>
      <c r="F23" s="158" t="s">
        <v>32</v>
      </c>
      <c r="G23" s="165">
        <v>341813333</v>
      </c>
      <c r="H23" s="234" t="s">
        <v>553</v>
      </c>
      <c r="I23" s="116" t="s">
        <v>68</v>
      </c>
    </row>
    <row r="24" spans="1:9" ht="55.2" x14ac:dyDescent="0.3">
      <c r="A24" s="171">
        <v>8</v>
      </c>
      <c r="B24" s="2" t="s">
        <v>50</v>
      </c>
      <c r="C24" s="163" t="s">
        <v>274</v>
      </c>
      <c r="D24" s="204" t="s">
        <v>313</v>
      </c>
      <c r="E24" s="153" t="s">
        <v>130</v>
      </c>
      <c r="F24" s="158" t="s">
        <v>340</v>
      </c>
      <c r="G24" s="165">
        <v>153804802.56</v>
      </c>
      <c r="H24" s="115" t="s">
        <v>249</v>
      </c>
      <c r="I24" s="116" t="s">
        <v>68</v>
      </c>
    </row>
    <row r="25" spans="1:9" ht="124.2" x14ac:dyDescent="0.3">
      <c r="A25" s="171">
        <v>9</v>
      </c>
      <c r="B25" s="2" t="s">
        <v>50</v>
      </c>
      <c r="C25" s="163" t="s">
        <v>275</v>
      </c>
      <c r="D25" s="204" t="s">
        <v>314</v>
      </c>
      <c r="E25" s="158" t="s">
        <v>144</v>
      </c>
      <c r="F25" s="158" t="s">
        <v>81</v>
      </c>
      <c r="G25" s="165">
        <v>468410400</v>
      </c>
      <c r="H25" s="115" t="s">
        <v>249</v>
      </c>
      <c r="I25" s="116" t="s">
        <v>68</v>
      </c>
    </row>
    <row r="26" spans="1:9" ht="55.2" x14ac:dyDescent="0.3">
      <c r="A26" s="152">
        <v>10</v>
      </c>
      <c r="B26" s="2" t="s">
        <v>50</v>
      </c>
      <c r="C26" s="163" t="s">
        <v>276</v>
      </c>
      <c r="D26" s="204" t="s">
        <v>385</v>
      </c>
      <c r="E26" s="153" t="s">
        <v>130</v>
      </c>
      <c r="F26" s="158" t="s">
        <v>341</v>
      </c>
      <c r="G26" s="165">
        <v>17033040</v>
      </c>
      <c r="H26" s="234" t="s">
        <v>553</v>
      </c>
      <c r="I26" s="116" t="s">
        <v>68</v>
      </c>
    </row>
    <row r="27" spans="1:9" ht="179.4" x14ac:dyDescent="0.3">
      <c r="A27" s="174">
        <v>11</v>
      </c>
      <c r="B27" s="2" t="s">
        <v>50</v>
      </c>
      <c r="C27" s="163" t="s">
        <v>277</v>
      </c>
      <c r="D27" s="204" t="s">
        <v>315</v>
      </c>
      <c r="E27" s="158" t="s">
        <v>144</v>
      </c>
      <c r="F27" s="158" t="s">
        <v>81</v>
      </c>
      <c r="G27" s="165">
        <v>176455999.80000001</v>
      </c>
      <c r="H27" s="115" t="s">
        <v>249</v>
      </c>
      <c r="I27" s="116" t="s">
        <v>68</v>
      </c>
    </row>
    <row r="28" spans="1:9" ht="110.4" x14ac:dyDescent="0.3">
      <c r="A28" s="171">
        <v>12</v>
      </c>
      <c r="B28" s="2" t="s">
        <v>50</v>
      </c>
      <c r="C28" s="163" t="s">
        <v>278</v>
      </c>
      <c r="D28" s="204" t="s">
        <v>316</v>
      </c>
      <c r="E28" s="158" t="s">
        <v>144</v>
      </c>
      <c r="F28" s="158" t="s">
        <v>81</v>
      </c>
      <c r="G28" s="165">
        <v>88824000</v>
      </c>
      <c r="H28" s="115" t="s">
        <v>249</v>
      </c>
      <c r="I28" s="116" t="s">
        <v>68</v>
      </c>
    </row>
    <row r="29" spans="1:9" ht="69" x14ac:dyDescent="0.3">
      <c r="A29" s="152">
        <v>13</v>
      </c>
      <c r="B29" s="2" t="s">
        <v>50</v>
      </c>
      <c r="C29" s="163">
        <v>1001547238</v>
      </c>
      <c r="D29" s="204" t="s">
        <v>342</v>
      </c>
      <c r="E29" s="153" t="s">
        <v>130</v>
      </c>
      <c r="F29" s="158" t="s">
        <v>32</v>
      </c>
      <c r="G29" s="165">
        <v>7430691</v>
      </c>
      <c r="H29" s="234" t="s">
        <v>553</v>
      </c>
      <c r="I29" s="116" t="s">
        <v>68</v>
      </c>
    </row>
    <row r="30" spans="1:9" ht="110.4" x14ac:dyDescent="0.3">
      <c r="A30" s="152">
        <v>14</v>
      </c>
      <c r="B30" s="2" t="s">
        <v>50</v>
      </c>
      <c r="C30" s="163">
        <v>1001547239</v>
      </c>
      <c r="D30" s="204" t="s">
        <v>343</v>
      </c>
      <c r="E30" s="153" t="s">
        <v>130</v>
      </c>
      <c r="F30" s="158" t="s">
        <v>32</v>
      </c>
      <c r="G30" s="165">
        <v>7443310</v>
      </c>
      <c r="H30" s="234" t="s">
        <v>553</v>
      </c>
      <c r="I30" s="116" t="s">
        <v>68</v>
      </c>
    </row>
    <row r="31" spans="1:9" ht="69" x14ac:dyDescent="0.3">
      <c r="A31" s="164">
        <v>15</v>
      </c>
      <c r="B31" s="2" t="s">
        <v>50</v>
      </c>
      <c r="C31" s="163" t="s">
        <v>288</v>
      </c>
      <c r="D31" s="204" t="s">
        <v>319</v>
      </c>
      <c r="E31" s="153" t="s">
        <v>130</v>
      </c>
      <c r="F31" s="158" t="s">
        <v>32</v>
      </c>
      <c r="G31" s="165">
        <v>5300000</v>
      </c>
      <c r="H31" s="234" t="s">
        <v>553</v>
      </c>
      <c r="I31" s="116" t="s">
        <v>68</v>
      </c>
    </row>
    <row r="32" spans="1:9" ht="55.2" x14ac:dyDescent="0.3">
      <c r="A32" s="171">
        <v>16</v>
      </c>
      <c r="B32" s="2" t="s">
        <v>50</v>
      </c>
      <c r="C32" s="163" t="s">
        <v>140</v>
      </c>
      <c r="D32" s="203" t="s">
        <v>317</v>
      </c>
      <c r="E32" s="153" t="s">
        <v>130</v>
      </c>
      <c r="F32" s="158" t="s">
        <v>80</v>
      </c>
      <c r="G32" s="165">
        <v>6000000</v>
      </c>
      <c r="H32" s="115" t="s">
        <v>249</v>
      </c>
      <c r="I32" s="116" t="s">
        <v>68</v>
      </c>
    </row>
    <row r="33" spans="1:9" ht="65.25" customHeight="1" x14ac:dyDescent="0.3">
      <c r="A33" s="171">
        <v>17</v>
      </c>
      <c r="B33" s="2" t="s">
        <v>50</v>
      </c>
      <c r="C33" s="158" t="s">
        <v>145</v>
      </c>
      <c r="D33" s="203" t="s">
        <v>497</v>
      </c>
      <c r="E33" s="153" t="s">
        <v>130</v>
      </c>
      <c r="F33" s="158" t="s">
        <v>83</v>
      </c>
      <c r="G33" s="165">
        <v>88608000</v>
      </c>
      <c r="H33" s="115" t="s">
        <v>249</v>
      </c>
      <c r="I33" s="116" t="s">
        <v>68</v>
      </c>
    </row>
    <row r="34" spans="1:9" ht="55.2" x14ac:dyDescent="0.3">
      <c r="A34" s="171">
        <v>18</v>
      </c>
      <c r="B34" s="2" t="s">
        <v>50</v>
      </c>
      <c r="C34" s="158" t="s">
        <v>146</v>
      </c>
      <c r="D34" s="203" t="s">
        <v>318</v>
      </c>
      <c r="E34" s="153" t="s">
        <v>130</v>
      </c>
      <c r="F34" s="158" t="s">
        <v>69</v>
      </c>
      <c r="G34" s="165">
        <v>225036000</v>
      </c>
      <c r="H34" s="115" t="s">
        <v>249</v>
      </c>
      <c r="I34" s="116" t="s">
        <v>68</v>
      </c>
    </row>
    <row r="35" spans="1:9" ht="138" x14ac:dyDescent="0.3">
      <c r="A35" s="164">
        <v>19</v>
      </c>
      <c r="B35" s="2" t="s">
        <v>50</v>
      </c>
      <c r="C35" s="158" t="s">
        <v>147</v>
      </c>
      <c r="D35" s="203" t="s">
        <v>199</v>
      </c>
      <c r="E35" s="153" t="s">
        <v>130</v>
      </c>
      <c r="F35" s="158" t="s">
        <v>32</v>
      </c>
      <c r="G35" s="165">
        <v>315964500</v>
      </c>
      <c r="H35" s="234" t="s">
        <v>553</v>
      </c>
      <c r="I35" s="116" t="s">
        <v>68</v>
      </c>
    </row>
    <row r="36" spans="1:9" ht="110.4" x14ac:dyDescent="0.3">
      <c r="A36" s="152">
        <v>20</v>
      </c>
      <c r="B36" s="2" t="s">
        <v>50</v>
      </c>
      <c r="C36" s="158" t="s">
        <v>148</v>
      </c>
      <c r="D36" s="203" t="s">
        <v>200</v>
      </c>
      <c r="E36" s="153" t="s">
        <v>130</v>
      </c>
      <c r="F36" s="158" t="s">
        <v>32</v>
      </c>
      <c r="G36" s="165">
        <v>145930100</v>
      </c>
      <c r="H36" s="234" t="s">
        <v>553</v>
      </c>
      <c r="I36" s="116" t="s">
        <v>68</v>
      </c>
    </row>
    <row r="37" spans="1:9" ht="69" x14ac:dyDescent="0.3">
      <c r="A37" s="171">
        <v>21</v>
      </c>
      <c r="B37" s="2" t="s">
        <v>50</v>
      </c>
      <c r="C37" s="158" t="s">
        <v>149</v>
      </c>
      <c r="D37" s="203" t="s">
        <v>201</v>
      </c>
      <c r="E37" s="153" t="s">
        <v>130</v>
      </c>
      <c r="F37" s="158" t="s">
        <v>32</v>
      </c>
      <c r="G37" s="165">
        <v>177326256.08360299</v>
      </c>
      <c r="H37" s="234" t="s">
        <v>501</v>
      </c>
      <c r="I37" s="116" t="s">
        <v>68</v>
      </c>
    </row>
    <row r="38" spans="1:9" ht="96.6" x14ac:dyDescent="0.3">
      <c r="A38" s="152">
        <v>22</v>
      </c>
      <c r="B38" s="2" t="s">
        <v>50</v>
      </c>
      <c r="C38" s="158" t="s">
        <v>150</v>
      </c>
      <c r="D38" s="203" t="s">
        <v>202</v>
      </c>
      <c r="E38" s="153" t="s">
        <v>130</v>
      </c>
      <c r="F38" s="158" t="s">
        <v>32</v>
      </c>
      <c r="G38" s="165">
        <v>48736250</v>
      </c>
      <c r="H38" s="234" t="s">
        <v>553</v>
      </c>
      <c r="I38" s="116" t="s">
        <v>68</v>
      </c>
    </row>
    <row r="39" spans="1:9" ht="55.2" x14ac:dyDescent="0.3">
      <c r="A39" s="174">
        <v>23</v>
      </c>
      <c r="B39" s="2" t="s">
        <v>50</v>
      </c>
      <c r="C39" s="158" t="s">
        <v>151</v>
      </c>
      <c r="D39" s="203" t="s">
        <v>203</v>
      </c>
      <c r="E39" s="153" t="s">
        <v>130</v>
      </c>
      <c r="F39" s="158" t="s">
        <v>32</v>
      </c>
      <c r="G39" s="165">
        <v>22860623.16</v>
      </c>
      <c r="H39" s="234" t="s">
        <v>501</v>
      </c>
      <c r="I39" s="116" t="s">
        <v>68</v>
      </c>
    </row>
    <row r="40" spans="1:9" ht="55.2" x14ac:dyDescent="0.3">
      <c r="A40" s="152">
        <v>24</v>
      </c>
      <c r="B40" s="2" t="s">
        <v>50</v>
      </c>
      <c r="C40" s="158" t="s">
        <v>152</v>
      </c>
      <c r="D40" s="203" t="s">
        <v>204</v>
      </c>
      <c r="E40" s="153" t="s">
        <v>130</v>
      </c>
      <c r="F40" s="158" t="s">
        <v>32</v>
      </c>
      <c r="G40" s="165">
        <v>14378660</v>
      </c>
      <c r="H40" s="234" t="s">
        <v>553</v>
      </c>
      <c r="I40" s="116" t="s">
        <v>68</v>
      </c>
    </row>
    <row r="41" spans="1:9" ht="55.2" x14ac:dyDescent="0.3">
      <c r="A41" s="225">
        <v>25</v>
      </c>
      <c r="B41" s="2" t="s">
        <v>50</v>
      </c>
      <c r="C41" s="158" t="s">
        <v>153</v>
      </c>
      <c r="D41" s="203" t="s">
        <v>205</v>
      </c>
      <c r="E41" s="153" t="s">
        <v>130</v>
      </c>
      <c r="F41" s="158" t="s">
        <v>32</v>
      </c>
      <c r="G41" s="165">
        <v>35189740.369999997</v>
      </c>
      <c r="H41" s="234" t="s">
        <v>501</v>
      </c>
      <c r="I41" s="116" t="s">
        <v>68</v>
      </c>
    </row>
    <row r="42" spans="1:9" ht="69" x14ac:dyDescent="0.3">
      <c r="A42" s="152">
        <v>26</v>
      </c>
      <c r="B42" s="2" t="s">
        <v>50</v>
      </c>
      <c r="C42" s="158" t="s">
        <v>154</v>
      </c>
      <c r="D42" s="203" t="s">
        <v>206</v>
      </c>
      <c r="E42" s="153" t="s">
        <v>130</v>
      </c>
      <c r="F42" s="158" t="s">
        <v>32</v>
      </c>
      <c r="G42" s="165">
        <v>12295450.01</v>
      </c>
      <c r="H42" s="234" t="s">
        <v>553</v>
      </c>
      <c r="I42" s="116" t="s">
        <v>68</v>
      </c>
    </row>
    <row r="43" spans="1:9" ht="82.8" x14ac:dyDescent="0.3">
      <c r="A43" s="174">
        <v>27</v>
      </c>
      <c r="B43" s="2" t="s">
        <v>50</v>
      </c>
      <c r="C43" s="158" t="s">
        <v>155</v>
      </c>
      <c r="D43" s="203" t="s">
        <v>207</v>
      </c>
      <c r="E43" s="153" t="s">
        <v>130</v>
      </c>
      <c r="F43" s="158" t="s">
        <v>32</v>
      </c>
      <c r="G43" s="165">
        <v>34191676</v>
      </c>
      <c r="H43" s="234" t="s">
        <v>501</v>
      </c>
      <c r="I43" s="116" t="s">
        <v>68</v>
      </c>
    </row>
    <row r="44" spans="1:9" ht="82.8" x14ac:dyDescent="0.3">
      <c r="A44" s="225">
        <v>28</v>
      </c>
      <c r="B44" s="2" t="s">
        <v>50</v>
      </c>
      <c r="C44" s="158" t="s">
        <v>156</v>
      </c>
      <c r="D44" s="203" t="s">
        <v>209</v>
      </c>
      <c r="E44" s="153" t="s">
        <v>130</v>
      </c>
      <c r="F44" s="158" t="s">
        <v>32</v>
      </c>
      <c r="G44" s="165">
        <v>14111570</v>
      </c>
      <c r="H44" s="234" t="s">
        <v>501</v>
      </c>
      <c r="I44" s="116" t="s">
        <v>68</v>
      </c>
    </row>
    <row r="45" spans="1:9" ht="69" x14ac:dyDescent="0.3">
      <c r="A45" s="152">
        <v>29</v>
      </c>
      <c r="B45" s="2" t="s">
        <v>50</v>
      </c>
      <c r="C45" s="158" t="s">
        <v>157</v>
      </c>
      <c r="D45" s="203" t="s">
        <v>208</v>
      </c>
      <c r="E45" s="153" t="s">
        <v>130</v>
      </c>
      <c r="F45" s="158" t="s">
        <v>32</v>
      </c>
      <c r="G45" s="165">
        <v>63602920.009999998</v>
      </c>
      <c r="H45" s="234" t="s">
        <v>553</v>
      </c>
      <c r="I45" s="116" t="s">
        <v>68</v>
      </c>
    </row>
    <row r="46" spans="1:9" ht="96.6" x14ac:dyDescent="0.3">
      <c r="A46" s="152">
        <v>30</v>
      </c>
      <c r="B46" s="2" t="s">
        <v>50</v>
      </c>
      <c r="C46" s="158" t="s">
        <v>158</v>
      </c>
      <c r="D46" s="203" t="s">
        <v>210</v>
      </c>
      <c r="E46" s="153" t="s">
        <v>130</v>
      </c>
      <c r="F46" s="158" t="s">
        <v>32</v>
      </c>
      <c r="G46" s="165">
        <v>19858225.784111999</v>
      </c>
      <c r="H46" s="234" t="s">
        <v>553</v>
      </c>
      <c r="I46" s="116" t="s">
        <v>68</v>
      </c>
    </row>
    <row r="47" spans="1:9" ht="82.8" x14ac:dyDescent="0.3">
      <c r="A47" s="164">
        <v>31</v>
      </c>
      <c r="B47" s="2" t="s">
        <v>50</v>
      </c>
      <c r="C47" s="158" t="s">
        <v>159</v>
      </c>
      <c r="D47" s="205" t="s">
        <v>211</v>
      </c>
      <c r="E47" s="153" t="s">
        <v>130</v>
      </c>
      <c r="F47" s="158" t="s">
        <v>32</v>
      </c>
      <c r="G47" s="165">
        <v>43468640</v>
      </c>
      <c r="H47" s="234" t="s">
        <v>553</v>
      </c>
      <c r="I47" s="116" t="s">
        <v>68</v>
      </c>
    </row>
    <row r="48" spans="1:9" ht="82.8" x14ac:dyDescent="0.3">
      <c r="A48" s="152">
        <v>32</v>
      </c>
      <c r="B48" s="2" t="s">
        <v>50</v>
      </c>
      <c r="C48" s="158" t="s">
        <v>160</v>
      </c>
      <c r="D48" s="205" t="s">
        <v>262</v>
      </c>
      <c r="E48" s="153" t="s">
        <v>130</v>
      </c>
      <c r="F48" s="158" t="s">
        <v>32</v>
      </c>
      <c r="G48" s="165">
        <v>36727310</v>
      </c>
      <c r="H48" s="234" t="s">
        <v>553</v>
      </c>
      <c r="I48" s="116" t="s">
        <v>68</v>
      </c>
    </row>
    <row r="49" spans="1:9" ht="82.8" x14ac:dyDescent="0.3">
      <c r="A49" s="152">
        <v>33</v>
      </c>
      <c r="B49" s="2" t="s">
        <v>50</v>
      </c>
      <c r="C49" s="158" t="s">
        <v>161</v>
      </c>
      <c r="D49" s="203" t="s">
        <v>212</v>
      </c>
      <c r="E49" s="153" t="s">
        <v>130</v>
      </c>
      <c r="F49" s="158" t="s">
        <v>32</v>
      </c>
      <c r="G49" s="165">
        <v>19296870</v>
      </c>
      <c r="H49" s="234" t="s">
        <v>553</v>
      </c>
      <c r="I49" s="116" t="s">
        <v>68</v>
      </c>
    </row>
    <row r="50" spans="1:9" ht="82.8" x14ac:dyDescent="0.3">
      <c r="A50" s="152">
        <v>34</v>
      </c>
      <c r="B50" s="2" t="s">
        <v>50</v>
      </c>
      <c r="C50" s="158" t="s">
        <v>162</v>
      </c>
      <c r="D50" s="203" t="s">
        <v>213</v>
      </c>
      <c r="E50" s="153" t="s">
        <v>130</v>
      </c>
      <c r="F50" s="158" t="s">
        <v>32</v>
      </c>
      <c r="G50" s="165">
        <v>514620910.00999999</v>
      </c>
      <c r="H50" s="234" t="s">
        <v>553</v>
      </c>
      <c r="I50" s="116" t="s">
        <v>68</v>
      </c>
    </row>
    <row r="51" spans="1:9" ht="82.8" x14ac:dyDescent="0.3">
      <c r="A51" s="174">
        <v>35</v>
      </c>
      <c r="B51" s="2" t="s">
        <v>50</v>
      </c>
      <c r="C51" s="158" t="s">
        <v>163</v>
      </c>
      <c r="D51" s="203" t="s">
        <v>214</v>
      </c>
      <c r="E51" s="153" t="s">
        <v>130</v>
      </c>
      <c r="F51" s="158" t="s">
        <v>32</v>
      </c>
      <c r="G51" s="165">
        <v>30990942</v>
      </c>
      <c r="H51" s="234" t="s">
        <v>501</v>
      </c>
      <c r="I51" s="116" t="s">
        <v>68</v>
      </c>
    </row>
    <row r="52" spans="1:9" ht="82.8" x14ac:dyDescent="0.3">
      <c r="A52" s="152">
        <v>36</v>
      </c>
      <c r="B52" s="2" t="s">
        <v>50</v>
      </c>
      <c r="C52" s="158" t="s">
        <v>164</v>
      </c>
      <c r="D52" s="203" t="s">
        <v>215</v>
      </c>
      <c r="E52" s="153" t="s">
        <v>130</v>
      </c>
      <c r="F52" s="158" t="s">
        <v>32</v>
      </c>
      <c r="G52" s="165">
        <v>46021690.009999998</v>
      </c>
      <c r="H52" s="234" t="s">
        <v>553</v>
      </c>
      <c r="I52" s="116" t="s">
        <v>68</v>
      </c>
    </row>
    <row r="53" spans="1:9" ht="55.2" x14ac:dyDescent="0.3">
      <c r="A53" s="171">
        <v>37</v>
      </c>
      <c r="B53" s="2" t="s">
        <v>50</v>
      </c>
      <c r="C53" s="158" t="s">
        <v>165</v>
      </c>
      <c r="D53" s="203" t="s">
        <v>216</v>
      </c>
      <c r="E53" s="153" t="s">
        <v>130</v>
      </c>
      <c r="F53" s="158" t="s">
        <v>32</v>
      </c>
      <c r="G53" s="165">
        <v>14170928.405999999</v>
      </c>
      <c r="H53" s="234" t="s">
        <v>501</v>
      </c>
      <c r="I53" s="116" t="s">
        <v>68</v>
      </c>
    </row>
    <row r="54" spans="1:9" ht="69" x14ac:dyDescent="0.3">
      <c r="A54" s="152">
        <v>38</v>
      </c>
      <c r="B54" s="2" t="s">
        <v>50</v>
      </c>
      <c r="C54" s="158" t="s">
        <v>166</v>
      </c>
      <c r="D54" s="203" t="s">
        <v>217</v>
      </c>
      <c r="E54" s="153" t="s">
        <v>130</v>
      </c>
      <c r="F54" s="158" t="s">
        <v>32</v>
      </c>
      <c r="G54" s="165">
        <v>49270280</v>
      </c>
      <c r="H54" s="234" t="s">
        <v>553</v>
      </c>
      <c r="I54" s="116" t="s">
        <v>68</v>
      </c>
    </row>
    <row r="55" spans="1:9" ht="82.8" x14ac:dyDescent="0.3">
      <c r="A55" s="164">
        <v>39</v>
      </c>
      <c r="B55" s="2" t="s">
        <v>50</v>
      </c>
      <c r="C55" s="158" t="s">
        <v>167</v>
      </c>
      <c r="D55" s="203" t="s">
        <v>218</v>
      </c>
      <c r="E55" s="153" t="s">
        <v>130</v>
      </c>
      <c r="F55" s="158" t="s">
        <v>32</v>
      </c>
      <c r="G55" s="165">
        <v>125049760.01000001</v>
      </c>
      <c r="H55" s="234" t="s">
        <v>553</v>
      </c>
      <c r="I55" s="116" t="s">
        <v>68</v>
      </c>
    </row>
    <row r="56" spans="1:9" ht="110.4" x14ac:dyDescent="0.3">
      <c r="A56" s="152">
        <v>40</v>
      </c>
      <c r="B56" s="2" t="s">
        <v>50</v>
      </c>
      <c r="C56" s="158" t="s">
        <v>168</v>
      </c>
      <c r="D56" s="203" t="s">
        <v>219</v>
      </c>
      <c r="E56" s="153" t="s">
        <v>130</v>
      </c>
      <c r="F56" s="158" t="s">
        <v>32</v>
      </c>
      <c r="G56" s="165">
        <v>44386560</v>
      </c>
      <c r="H56" s="234" t="s">
        <v>553</v>
      </c>
      <c r="I56" s="116" t="s">
        <v>68</v>
      </c>
    </row>
    <row r="57" spans="1:9" ht="55.2" x14ac:dyDescent="0.3">
      <c r="A57" s="171">
        <v>41</v>
      </c>
      <c r="B57" s="2" t="s">
        <v>50</v>
      </c>
      <c r="C57" s="158" t="s">
        <v>169</v>
      </c>
      <c r="D57" s="206" t="s">
        <v>240</v>
      </c>
      <c r="E57" s="153" t="s">
        <v>130</v>
      </c>
      <c r="F57" s="158" t="s">
        <v>32</v>
      </c>
      <c r="G57" s="165">
        <v>167883151.63</v>
      </c>
      <c r="H57" s="115" t="s">
        <v>365</v>
      </c>
      <c r="I57" s="116" t="s">
        <v>68</v>
      </c>
    </row>
    <row r="58" spans="1:9" ht="82.8" x14ac:dyDescent="0.3">
      <c r="A58" s="152">
        <v>42</v>
      </c>
      <c r="B58" s="2" t="s">
        <v>50</v>
      </c>
      <c r="C58" s="158" t="s">
        <v>170</v>
      </c>
      <c r="D58" s="203" t="s">
        <v>220</v>
      </c>
      <c r="E58" s="153" t="s">
        <v>130</v>
      </c>
      <c r="F58" s="158" t="s">
        <v>32</v>
      </c>
      <c r="G58" s="165">
        <v>4642590</v>
      </c>
      <c r="H58" s="234" t="s">
        <v>553</v>
      </c>
      <c r="I58" s="116" t="s">
        <v>68</v>
      </c>
    </row>
    <row r="59" spans="1:9" ht="69" x14ac:dyDescent="0.3">
      <c r="A59" s="174">
        <v>43</v>
      </c>
      <c r="B59" s="2" t="s">
        <v>50</v>
      </c>
      <c r="C59" s="158" t="s">
        <v>171</v>
      </c>
      <c r="D59" s="203" t="s">
        <v>221</v>
      </c>
      <c r="E59" s="153" t="s">
        <v>130</v>
      </c>
      <c r="F59" s="158" t="s">
        <v>32</v>
      </c>
      <c r="G59" s="165">
        <v>39074984.210000001</v>
      </c>
      <c r="H59" s="234" t="s">
        <v>501</v>
      </c>
      <c r="I59" s="116" t="s">
        <v>68</v>
      </c>
    </row>
    <row r="60" spans="1:9" ht="55.2" x14ac:dyDescent="0.3">
      <c r="A60" s="152">
        <v>44</v>
      </c>
      <c r="B60" s="2" t="s">
        <v>50</v>
      </c>
      <c r="C60" s="158" t="s">
        <v>172</v>
      </c>
      <c r="D60" s="203" t="s">
        <v>222</v>
      </c>
      <c r="E60" s="153" t="s">
        <v>130</v>
      </c>
      <c r="F60" s="158" t="s">
        <v>32</v>
      </c>
      <c r="G60" s="165">
        <v>22475030</v>
      </c>
      <c r="H60" s="234" t="s">
        <v>553</v>
      </c>
      <c r="I60" s="116" t="s">
        <v>68</v>
      </c>
    </row>
    <row r="61" spans="1:9" ht="69" x14ac:dyDescent="0.3">
      <c r="A61" s="152">
        <v>45</v>
      </c>
      <c r="B61" s="2" t="s">
        <v>50</v>
      </c>
      <c r="C61" s="158" t="s">
        <v>173</v>
      </c>
      <c r="D61" s="203" t="s">
        <v>223</v>
      </c>
      <c r="E61" s="153" t="s">
        <v>130</v>
      </c>
      <c r="F61" s="158" t="s">
        <v>32</v>
      </c>
      <c r="G61" s="165">
        <v>20053490</v>
      </c>
      <c r="H61" s="234" t="s">
        <v>553</v>
      </c>
      <c r="I61" s="116" t="s">
        <v>68</v>
      </c>
    </row>
    <row r="62" spans="1:9" ht="55.2" x14ac:dyDescent="0.3">
      <c r="A62" s="152">
        <v>46</v>
      </c>
      <c r="B62" s="2" t="s">
        <v>50</v>
      </c>
      <c r="C62" s="158" t="s">
        <v>174</v>
      </c>
      <c r="D62" s="203" t="s">
        <v>224</v>
      </c>
      <c r="E62" s="153" t="s">
        <v>130</v>
      </c>
      <c r="F62" s="158" t="s">
        <v>32</v>
      </c>
      <c r="G62" s="165">
        <v>16475260.01</v>
      </c>
      <c r="H62" s="234" t="s">
        <v>553</v>
      </c>
      <c r="I62" s="116" t="s">
        <v>68</v>
      </c>
    </row>
    <row r="63" spans="1:9" ht="102" customHeight="1" x14ac:dyDescent="0.3">
      <c r="A63" s="246">
        <v>47</v>
      </c>
      <c r="B63" s="249" t="s">
        <v>50</v>
      </c>
      <c r="C63" s="255" t="s">
        <v>175</v>
      </c>
      <c r="D63" s="206" t="s">
        <v>244</v>
      </c>
      <c r="E63" s="153" t="s">
        <v>130</v>
      </c>
      <c r="F63" s="158" t="s">
        <v>32</v>
      </c>
      <c r="G63" s="165">
        <v>1716027684.1300001</v>
      </c>
      <c r="H63" s="234" t="s">
        <v>501</v>
      </c>
      <c r="I63" s="116" t="s">
        <v>68</v>
      </c>
    </row>
    <row r="64" spans="1:9" ht="108" customHeight="1" x14ac:dyDescent="0.3">
      <c r="A64" s="261"/>
      <c r="B64" s="254"/>
      <c r="C64" s="262"/>
      <c r="D64" s="206" t="s">
        <v>567</v>
      </c>
      <c r="E64" s="153" t="s">
        <v>130</v>
      </c>
      <c r="F64" s="158" t="s">
        <v>32</v>
      </c>
      <c r="G64" s="165">
        <v>41930501</v>
      </c>
      <c r="H64" s="234" t="s">
        <v>553</v>
      </c>
      <c r="I64" s="116" t="s">
        <v>68</v>
      </c>
    </row>
    <row r="65" spans="1:9" ht="82.8" x14ac:dyDescent="0.3">
      <c r="A65" s="252">
        <v>48</v>
      </c>
      <c r="B65" s="249" t="s">
        <v>50</v>
      </c>
      <c r="C65" s="255" t="s">
        <v>176</v>
      </c>
      <c r="D65" s="206" t="s">
        <v>245</v>
      </c>
      <c r="E65" s="153" t="s">
        <v>130</v>
      </c>
      <c r="F65" s="158" t="s">
        <v>32</v>
      </c>
      <c r="G65" s="165">
        <v>2037661726.3800001</v>
      </c>
      <c r="H65" s="234" t="s">
        <v>553</v>
      </c>
      <c r="I65" s="116" t="s">
        <v>68</v>
      </c>
    </row>
    <row r="66" spans="1:9" ht="136.5" customHeight="1" x14ac:dyDescent="0.3">
      <c r="A66" s="253"/>
      <c r="B66" s="254"/>
      <c r="C66" s="262"/>
      <c r="D66" s="239" t="s">
        <v>568</v>
      </c>
      <c r="E66" s="240" t="s">
        <v>130</v>
      </c>
      <c r="F66" s="230" t="s">
        <v>32</v>
      </c>
      <c r="G66" s="231">
        <v>49015220.920000002</v>
      </c>
      <c r="H66" s="241" t="s">
        <v>553</v>
      </c>
      <c r="I66" s="238" t="s">
        <v>68</v>
      </c>
    </row>
    <row r="67" spans="1:9" ht="55.2" x14ac:dyDescent="0.3">
      <c r="A67" s="152">
        <v>49</v>
      </c>
      <c r="B67" s="2" t="s">
        <v>50</v>
      </c>
      <c r="C67" s="158" t="s">
        <v>177</v>
      </c>
      <c r="D67" s="206" t="s">
        <v>238</v>
      </c>
      <c r="E67" s="153" t="s">
        <v>130</v>
      </c>
      <c r="F67" s="158" t="s">
        <v>32</v>
      </c>
      <c r="G67" s="165">
        <v>31738120.010000002</v>
      </c>
      <c r="H67" s="234" t="s">
        <v>553</v>
      </c>
      <c r="I67" s="116" t="s">
        <v>68</v>
      </c>
    </row>
    <row r="68" spans="1:9" ht="55.2" x14ac:dyDescent="0.3">
      <c r="A68" s="152">
        <v>50</v>
      </c>
      <c r="B68" s="2" t="s">
        <v>50</v>
      </c>
      <c r="C68" s="158" t="s">
        <v>178</v>
      </c>
      <c r="D68" s="206" t="s">
        <v>237</v>
      </c>
      <c r="E68" s="153" t="s">
        <v>130</v>
      </c>
      <c r="F68" s="158" t="s">
        <v>32</v>
      </c>
      <c r="G68" s="165">
        <v>36086960</v>
      </c>
      <c r="H68" s="234" t="s">
        <v>553</v>
      </c>
      <c r="I68" s="116" t="s">
        <v>68</v>
      </c>
    </row>
    <row r="69" spans="1:9" ht="96.6" x14ac:dyDescent="0.3">
      <c r="A69" s="164">
        <v>51</v>
      </c>
      <c r="B69" s="2" t="s">
        <v>50</v>
      </c>
      <c r="C69" s="158" t="s">
        <v>179</v>
      </c>
      <c r="D69" s="206" t="s">
        <v>246</v>
      </c>
      <c r="E69" s="153" t="s">
        <v>130</v>
      </c>
      <c r="F69" s="158" t="s">
        <v>32</v>
      </c>
      <c r="G69" s="165">
        <v>13493630</v>
      </c>
      <c r="H69" s="234" t="s">
        <v>553</v>
      </c>
      <c r="I69" s="116" t="s">
        <v>68</v>
      </c>
    </row>
    <row r="70" spans="1:9" ht="55.2" x14ac:dyDescent="0.3">
      <c r="A70" s="152">
        <v>52</v>
      </c>
      <c r="B70" s="2" t="s">
        <v>50</v>
      </c>
      <c r="C70" s="158" t="s">
        <v>180</v>
      </c>
      <c r="D70" s="206" t="s">
        <v>241</v>
      </c>
      <c r="E70" s="153" t="s">
        <v>130</v>
      </c>
      <c r="F70" s="158" t="s">
        <v>32</v>
      </c>
      <c r="G70" s="165">
        <v>17454264</v>
      </c>
      <c r="H70" s="234" t="s">
        <v>553</v>
      </c>
      <c r="I70" s="116" t="s">
        <v>68</v>
      </c>
    </row>
    <row r="71" spans="1:9" ht="55.2" x14ac:dyDescent="0.3">
      <c r="A71" s="152">
        <v>53</v>
      </c>
      <c r="B71" s="2" t="s">
        <v>50</v>
      </c>
      <c r="C71" s="158" t="s">
        <v>181</v>
      </c>
      <c r="D71" s="206" t="s">
        <v>242</v>
      </c>
      <c r="E71" s="153" t="s">
        <v>130</v>
      </c>
      <c r="F71" s="158" t="s">
        <v>32</v>
      </c>
      <c r="G71" s="165">
        <v>9147760</v>
      </c>
      <c r="H71" s="234" t="s">
        <v>553</v>
      </c>
      <c r="I71" s="116" t="s">
        <v>68</v>
      </c>
    </row>
    <row r="72" spans="1:9" ht="55.2" x14ac:dyDescent="0.3">
      <c r="A72" s="152">
        <v>54</v>
      </c>
      <c r="B72" s="2" t="s">
        <v>50</v>
      </c>
      <c r="C72" s="158" t="s">
        <v>182</v>
      </c>
      <c r="D72" s="206" t="s">
        <v>247</v>
      </c>
      <c r="E72" s="153" t="s">
        <v>130</v>
      </c>
      <c r="F72" s="158" t="s">
        <v>32</v>
      </c>
      <c r="G72" s="165">
        <v>1012780</v>
      </c>
      <c r="H72" s="234" t="s">
        <v>553</v>
      </c>
      <c r="I72" s="116" t="s">
        <v>68</v>
      </c>
    </row>
    <row r="73" spans="1:9" ht="55.2" x14ac:dyDescent="0.3">
      <c r="A73" s="164">
        <v>55</v>
      </c>
      <c r="B73" s="2" t="s">
        <v>50</v>
      </c>
      <c r="C73" s="158" t="s">
        <v>183</v>
      </c>
      <c r="D73" s="206" t="s">
        <v>243</v>
      </c>
      <c r="E73" s="153" t="s">
        <v>130</v>
      </c>
      <c r="F73" s="158" t="s">
        <v>32</v>
      </c>
      <c r="G73" s="165">
        <v>10803510</v>
      </c>
      <c r="H73" s="234" t="s">
        <v>553</v>
      </c>
      <c r="I73" s="116" t="s">
        <v>68</v>
      </c>
    </row>
    <row r="74" spans="1:9" ht="55.2" x14ac:dyDescent="0.3">
      <c r="A74" s="171">
        <v>56</v>
      </c>
      <c r="B74" s="2" t="s">
        <v>50</v>
      </c>
      <c r="C74" s="158" t="s">
        <v>184</v>
      </c>
      <c r="D74" s="203" t="s">
        <v>225</v>
      </c>
      <c r="E74" s="153" t="s">
        <v>130</v>
      </c>
      <c r="F74" s="158" t="s">
        <v>32</v>
      </c>
      <c r="G74" s="165">
        <v>8106823</v>
      </c>
      <c r="H74" s="234" t="s">
        <v>501</v>
      </c>
      <c r="I74" s="116" t="s">
        <v>68</v>
      </c>
    </row>
    <row r="75" spans="1:9" ht="69" x14ac:dyDescent="0.3">
      <c r="A75" s="171">
        <v>57</v>
      </c>
      <c r="B75" s="2" t="s">
        <v>50</v>
      </c>
      <c r="C75" s="158" t="s">
        <v>185</v>
      </c>
      <c r="D75" s="203" t="s">
        <v>226</v>
      </c>
      <c r="E75" s="153" t="s">
        <v>130</v>
      </c>
      <c r="F75" s="158" t="s">
        <v>32</v>
      </c>
      <c r="G75" s="165">
        <v>20879468</v>
      </c>
      <c r="H75" s="234" t="s">
        <v>501</v>
      </c>
      <c r="I75" s="116" t="s">
        <v>68</v>
      </c>
    </row>
    <row r="76" spans="1:9" ht="69" x14ac:dyDescent="0.3">
      <c r="A76" s="171">
        <v>58</v>
      </c>
      <c r="B76" s="2" t="s">
        <v>50</v>
      </c>
      <c r="C76" s="158" t="s">
        <v>186</v>
      </c>
      <c r="D76" s="203" t="s">
        <v>227</v>
      </c>
      <c r="E76" s="153" t="s">
        <v>130</v>
      </c>
      <c r="F76" s="158" t="s">
        <v>32</v>
      </c>
      <c r="G76" s="161">
        <v>7955614</v>
      </c>
      <c r="H76" s="234" t="s">
        <v>501</v>
      </c>
      <c r="I76" s="116" t="s">
        <v>68</v>
      </c>
    </row>
    <row r="77" spans="1:9" ht="69" x14ac:dyDescent="0.3">
      <c r="A77" s="174">
        <v>59</v>
      </c>
      <c r="B77" s="2" t="s">
        <v>50</v>
      </c>
      <c r="C77" s="158" t="s">
        <v>187</v>
      </c>
      <c r="D77" s="203" t="s">
        <v>228</v>
      </c>
      <c r="E77" s="153" t="s">
        <v>130</v>
      </c>
      <c r="F77" s="158" t="s">
        <v>32</v>
      </c>
      <c r="G77" s="160">
        <v>104117987</v>
      </c>
      <c r="H77" s="234" t="s">
        <v>501</v>
      </c>
      <c r="I77" s="116" t="s">
        <v>68</v>
      </c>
    </row>
    <row r="78" spans="1:9" ht="69" x14ac:dyDescent="0.3">
      <c r="A78" s="171">
        <v>60</v>
      </c>
      <c r="B78" s="2" t="s">
        <v>50</v>
      </c>
      <c r="C78" s="158" t="s">
        <v>188</v>
      </c>
      <c r="D78" s="203" t="s">
        <v>229</v>
      </c>
      <c r="E78" s="153" t="s">
        <v>130</v>
      </c>
      <c r="F78" s="158" t="s">
        <v>32</v>
      </c>
      <c r="G78" s="160">
        <v>482552896.19999999</v>
      </c>
      <c r="H78" s="234" t="s">
        <v>501</v>
      </c>
      <c r="I78" s="116" t="s">
        <v>68</v>
      </c>
    </row>
    <row r="79" spans="1:9" ht="69" x14ac:dyDescent="0.3">
      <c r="A79" s="152">
        <v>61</v>
      </c>
      <c r="B79" s="2" t="s">
        <v>50</v>
      </c>
      <c r="C79" s="158" t="s">
        <v>189</v>
      </c>
      <c r="D79" s="203" t="s">
        <v>230</v>
      </c>
      <c r="E79" s="153" t="s">
        <v>130</v>
      </c>
      <c r="F79" s="158" t="s">
        <v>32</v>
      </c>
      <c r="G79" s="159">
        <v>26376880.010000002</v>
      </c>
      <c r="H79" s="234" t="s">
        <v>553</v>
      </c>
      <c r="I79" s="116" t="s">
        <v>68</v>
      </c>
    </row>
    <row r="80" spans="1:9" ht="55.2" x14ac:dyDescent="0.3">
      <c r="A80" s="152">
        <v>62</v>
      </c>
      <c r="B80" s="2" t="s">
        <v>50</v>
      </c>
      <c r="C80" s="158" t="s">
        <v>190</v>
      </c>
      <c r="D80" s="206" t="s">
        <v>239</v>
      </c>
      <c r="E80" s="153" t="s">
        <v>130</v>
      </c>
      <c r="F80" s="158" t="s">
        <v>32</v>
      </c>
      <c r="G80" s="159">
        <v>44605960.009999998</v>
      </c>
      <c r="H80" s="234" t="s">
        <v>553</v>
      </c>
      <c r="I80" s="116" t="s">
        <v>68</v>
      </c>
    </row>
    <row r="81" spans="1:9" ht="96.6" x14ac:dyDescent="0.3">
      <c r="A81" s="164">
        <v>63</v>
      </c>
      <c r="B81" s="2" t="s">
        <v>50</v>
      </c>
      <c r="C81" s="158" t="s">
        <v>191</v>
      </c>
      <c r="D81" s="206" t="s">
        <v>248</v>
      </c>
      <c r="E81" s="153" t="s">
        <v>130</v>
      </c>
      <c r="F81" s="158" t="s">
        <v>32</v>
      </c>
      <c r="G81" s="161">
        <v>8538170</v>
      </c>
      <c r="H81" s="234" t="s">
        <v>553</v>
      </c>
      <c r="I81" s="116" t="s">
        <v>68</v>
      </c>
    </row>
    <row r="82" spans="1:9" ht="55.2" x14ac:dyDescent="0.3">
      <c r="A82" s="171">
        <v>64</v>
      </c>
      <c r="B82" s="2" t="s">
        <v>50</v>
      </c>
      <c r="C82" s="158" t="s">
        <v>192</v>
      </c>
      <c r="D82" s="203" t="s">
        <v>231</v>
      </c>
      <c r="E82" s="153" t="s">
        <v>130</v>
      </c>
      <c r="F82" s="158" t="s">
        <v>32</v>
      </c>
      <c r="G82" s="160">
        <v>18114570</v>
      </c>
      <c r="H82" s="234" t="s">
        <v>501</v>
      </c>
      <c r="I82" s="116" t="s">
        <v>68</v>
      </c>
    </row>
    <row r="83" spans="1:9" ht="69" x14ac:dyDescent="0.3">
      <c r="A83" s="152">
        <v>65</v>
      </c>
      <c r="B83" s="2" t="s">
        <v>50</v>
      </c>
      <c r="C83" s="158" t="s">
        <v>193</v>
      </c>
      <c r="D83" s="203" t="s">
        <v>232</v>
      </c>
      <c r="E83" s="153" t="s">
        <v>130</v>
      </c>
      <c r="F83" s="158" t="s">
        <v>32</v>
      </c>
      <c r="G83" s="160">
        <v>39299090</v>
      </c>
      <c r="H83" s="234" t="s">
        <v>553</v>
      </c>
      <c r="I83" s="116" t="s">
        <v>68</v>
      </c>
    </row>
    <row r="84" spans="1:9" ht="82.8" x14ac:dyDescent="0.3">
      <c r="A84" s="225">
        <v>66</v>
      </c>
      <c r="B84" s="2" t="s">
        <v>50</v>
      </c>
      <c r="C84" s="158" t="s">
        <v>194</v>
      </c>
      <c r="D84" s="203" t="s">
        <v>233</v>
      </c>
      <c r="E84" s="153" t="s">
        <v>130</v>
      </c>
      <c r="F84" s="158" t="s">
        <v>32</v>
      </c>
      <c r="G84" s="159">
        <v>188515150.00999999</v>
      </c>
      <c r="H84" s="234" t="s">
        <v>553</v>
      </c>
      <c r="I84" s="116" t="s">
        <v>68</v>
      </c>
    </row>
    <row r="85" spans="1:9" ht="69" x14ac:dyDescent="0.3">
      <c r="A85" s="174">
        <v>67</v>
      </c>
      <c r="B85" s="2" t="s">
        <v>50</v>
      </c>
      <c r="C85" s="158" t="s">
        <v>195</v>
      </c>
      <c r="D85" s="203" t="s">
        <v>234</v>
      </c>
      <c r="E85" s="153" t="s">
        <v>130</v>
      </c>
      <c r="F85" s="158" t="s">
        <v>32</v>
      </c>
      <c r="G85" s="160">
        <v>94763829.275554359</v>
      </c>
      <c r="H85" s="234" t="s">
        <v>501</v>
      </c>
      <c r="I85" s="116" t="s">
        <v>68</v>
      </c>
    </row>
    <row r="86" spans="1:9" ht="69" x14ac:dyDescent="0.3">
      <c r="A86" s="171">
        <v>68</v>
      </c>
      <c r="B86" s="2" t="s">
        <v>50</v>
      </c>
      <c r="C86" s="158" t="s">
        <v>196</v>
      </c>
      <c r="D86" s="203" t="s">
        <v>235</v>
      </c>
      <c r="E86" s="153" t="s">
        <v>130</v>
      </c>
      <c r="F86" s="158" t="s">
        <v>32</v>
      </c>
      <c r="G86" s="160">
        <v>22554067.359999999</v>
      </c>
      <c r="H86" s="234" t="s">
        <v>501</v>
      </c>
      <c r="I86" s="116" t="s">
        <v>68</v>
      </c>
    </row>
    <row r="87" spans="1:9" ht="69" x14ac:dyDescent="0.3">
      <c r="A87" s="152">
        <v>69</v>
      </c>
      <c r="B87" s="2" t="s">
        <v>50</v>
      </c>
      <c r="C87" s="158" t="s">
        <v>197</v>
      </c>
      <c r="D87" s="203" t="s">
        <v>236</v>
      </c>
      <c r="E87" s="153" t="s">
        <v>130</v>
      </c>
      <c r="F87" s="158" t="s">
        <v>32</v>
      </c>
      <c r="G87" s="159">
        <v>37803160.009999998</v>
      </c>
      <c r="H87" s="234" t="s">
        <v>553</v>
      </c>
      <c r="I87" s="116" t="s">
        <v>68</v>
      </c>
    </row>
    <row r="88" spans="1:9" ht="69" x14ac:dyDescent="0.3">
      <c r="A88" s="152">
        <v>70</v>
      </c>
      <c r="B88" s="2" t="s">
        <v>50</v>
      </c>
      <c r="C88" s="163" t="s">
        <v>281</v>
      </c>
      <c r="D88" s="204" t="s">
        <v>289</v>
      </c>
      <c r="E88" s="153" t="s">
        <v>130</v>
      </c>
      <c r="F88" s="158" t="s">
        <v>32</v>
      </c>
      <c r="G88" s="166">
        <v>3740470</v>
      </c>
      <c r="H88" s="234" t="s">
        <v>553</v>
      </c>
      <c r="I88" s="116" t="s">
        <v>68</v>
      </c>
    </row>
    <row r="89" spans="1:9" ht="82.8" x14ac:dyDescent="0.3">
      <c r="A89" s="174">
        <v>71</v>
      </c>
      <c r="B89" s="2" t="s">
        <v>50</v>
      </c>
      <c r="C89" s="163" t="s">
        <v>282</v>
      </c>
      <c r="D89" s="204" t="s">
        <v>290</v>
      </c>
      <c r="E89" s="153" t="s">
        <v>130</v>
      </c>
      <c r="F89" s="158" t="s">
        <v>32</v>
      </c>
      <c r="G89" s="166">
        <v>5184120</v>
      </c>
      <c r="H89" s="234" t="s">
        <v>501</v>
      </c>
      <c r="I89" s="116" t="s">
        <v>68</v>
      </c>
    </row>
    <row r="90" spans="1:9" ht="69" x14ac:dyDescent="0.3">
      <c r="A90" s="152">
        <v>72</v>
      </c>
      <c r="B90" s="2" t="s">
        <v>50</v>
      </c>
      <c r="C90" s="163" t="s">
        <v>283</v>
      </c>
      <c r="D90" s="204" t="s">
        <v>292</v>
      </c>
      <c r="E90" s="153" t="s">
        <v>130</v>
      </c>
      <c r="F90" s="158" t="s">
        <v>32</v>
      </c>
      <c r="G90" s="166">
        <v>6070860</v>
      </c>
      <c r="H90" s="234" t="s">
        <v>553</v>
      </c>
      <c r="I90" s="116" t="s">
        <v>68</v>
      </c>
    </row>
    <row r="91" spans="1:9" ht="69" x14ac:dyDescent="0.3">
      <c r="A91" s="152">
        <v>73</v>
      </c>
      <c r="B91" s="2" t="s">
        <v>50</v>
      </c>
      <c r="C91" s="163" t="s">
        <v>284</v>
      </c>
      <c r="D91" s="204" t="s">
        <v>291</v>
      </c>
      <c r="E91" s="153" t="s">
        <v>130</v>
      </c>
      <c r="F91" s="158" t="s">
        <v>32</v>
      </c>
      <c r="G91" s="166">
        <v>3992680</v>
      </c>
      <c r="H91" s="234" t="s">
        <v>553</v>
      </c>
      <c r="I91" s="116" t="s">
        <v>68</v>
      </c>
    </row>
    <row r="92" spans="1:9" ht="55.2" x14ac:dyDescent="0.3">
      <c r="A92" s="225">
        <v>74</v>
      </c>
      <c r="B92" s="2" t="s">
        <v>50</v>
      </c>
      <c r="C92" s="163" t="s">
        <v>285</v>
      </c>
      <c r="D92" s="204" t="s">
        <v>293</v>
      </c>
      <c r="E92" s="153" t="s">
        <v>130</v>
      </c>
      <c r="F92" s="158" t="s">
        <v>32</v>
      </c>
      <c r="G92" s="166">
        <v>7909320.5</v>
      </c>
      <c r="H92" s="234" t="s">
        <v>501</v>
      </c>
      <c r="I92" s="116" t="s">
        <v>68</v>
      </c>
    </row>
    <row r="93" spans="1:9" ht="55.2" x14ac:dyDescent="0.3">
      <c r="A93" s="164">
        <v>75</v>
      </c>
      <c r="B93" s="2" t="s">
        <v>50</v>
      </c>
      <c r="C93" s="163" t="s">
        <v>286</v>
      </c>
      <c r="D93" s="204" t="s">
        <v>294</v>
      </c>
      <c r="E93" s="153" t="s">
        <v>130</v>
      </c>
      <c r="F93" s="158" t="s">
        <v>32</v>
      </c>
      <c r="G93" s="166">
        <v>7080400</v>
      </c>
      <c r="H93" s="234" t="s">
        <v>553</v>
      </c>
      <c r="I93" s="116" t="s">
        <v>68</v>
      </c>
    </row>
    <row r="94" spans="1:9" ht="69" x14ac:dyDescent="0.3">
      <c r="A94" s="152">
        <v>76</v>
      </c>
      <c r="B94" s="2" t="s">
        <v>50</v>
      </c>
      <c r="C94" s="210" t="s">
        <v>287</v>
      </c>
      <c r="D94" s="204" t="s">
        <v>295</v>
      </c>
      <c r="E94" s="153" t="s">
        <v>130</v>
      </c>
      <c r="F94" s="158" t="s">
        <v>32</v>
      </c>
      <c r="G94" s="166">
        <v>7389720</v>
      </c>
      <c r="H94" s="234" t="s">
        <v>553</v>
      </c>
      <c r="I94" s="116" t="s">
        <v>68</v>
      </c>
    </row>
    <row r="95" spans="1:9" ht="96.6" x14ac:dyDescent="0.3">
      <c r="A95" s="171">
        <v>77</v>
      </c>
      <c r="B95" s="2" t="s">
        <v>50</v>
      </c>
      <c r="C95" s="163" t="s">
        <v>386</v>
      </c>
      <c r="D95" s="204" t="s">
        <v>352</v>
      </c>
      <c r="E95" s="153" t="s">
        <v>130</v>
      </c>
      <c r="F95" s="158" t="s">
        <v>32</v>
      </c>
      <c r="G95" s="166">
        <v>50817678.928999998</v>
      </c>
      <c r="H95" s="115" t="s">
        <v>347</v>
      </c>
      <c r="I95" s="116" t="s">
        <v>68</v>
      </c>
    </row>
    <row r="96" spans="1:9" ht="55.2" x14ac:dyDescent="0.3">
      <c r="A96" s="175">
        <v>78</v>
      </c>
      <c r="B96" s="2" t="s">
        <v>50</v>
      </c>
      <c r="C96" s="163" t="s">
        <v>363</v>
      </c>
      <c r="D96" s="204" t="s">
        <v>355</v>
      </c>
      <c r="E96" s="153" t="s">
        <v>130</v>
      </c>
      <c r="F96" s="158" t="s">
        <v>32</v>
      </c>
      <c r="G96" s="166">
        <v>26500000</v>
      </c>
      <c r="H96" s="115" t="s">
        <v>347</v>
      </c>
      <c r="I96" s="116" t="s">
        <v>68</v>
      </c>
    </row>
    <row r="97" spans="1:9" ht="82.8" x14ac:dyDescent="0.3">
      <c r="A97" s="175">
        <v>79</v>
      </c>
      <c r="B97" s="2" t="s">
        <v>50</v>
      </c>
      <c r="C97" s="163" t="s">
        <v>438</v>
      </c>
      <c r="D97" s="204" t="s">
        <v>439</v>
      </c>
      <c r="E97" s="167" t="s">
        <v>130</v>
      </c>
      <c r="F97" s="163" t="s">
        <v>32</v>
      </c>
      <c r="G97" s="166">
        <v>14455396</v>
      </c>
      <c r="H97" s="115" t="s">
        <v>365</v>
      </c>
      <c r="I97" s="116" t="s">
        <v>68</v>
      </c>
    </row>
    <row r="98" spans="1:9" ht="57.6" x14ac:dyDescent="0.3">
      <c r="A98" s="212">
        <v>80</v>
      </c>
      <c r="B98" s="2" t="s">
        <v>50</v>
      </c>
      <c r="C98" s="209" t="s">
        <v>387</v>
      </c>
      <c r="D98" s="207" t="s">
        <v>391</v>
      </c>
      <c r="E98" s="153" t="s">
        <v>130</v>
      </c>
      <c r="F98" s="158" t="s">
        <v>32</v>
      </c>
      <c r="G98" s="208">
        <v>26705000</v>
      </c>
      <c r="H98" s="234" t="s">
        <v>553</v>
      </c>
      <c r="I98" s="116" t="s">
        <v>68</v>
      </c>
    </row>
    <row r="99" spans="1:9" ht="72" x14ac:dyDescent="0.3">
      <c r="A99" s="212">
        <v>81</v>
      </c>
      <c r="B99" s="2" t="s">
        <v>50</v>
      </c>
      <c r="C99" s="209" t="s">
        <v>388</v>
      </c>
      <c r="D99" s="207" t="s">
        <v>392</v>
      </c>
      <c r="E99" s="153" t="s">
        <v>130</v>
      </c>
      <c r="F99" s="158" t="s">
        <v>32</v>
      </c>
      <c r="G99" s="208">
        <v>47715196.009999998</v>
      </c>
      <c r="H99" s="234" t="s">
        <v>553</v>
      </c>
      <c r="I99" s="116" t="s">
        <v>68</v>
      </c>
    </row>
    <row r="100" spans="1:9" ht="72" x14ac:dyDescent="0.3">
      <c r="A100" s="212">
        <v>82</v>
      </c>
      <c r="B100" s="2" t="s">
        <v>50</v>
      </c>
      <c r="C100" s="209" t="s">
        <v>389</v>
      </c>
      <c r="D100" s="207" t="s">
        <v>393</v>
      </c>
      <c r="E100" s="153" t="s">
        <v>130</v>
      </c>
      <c r="F100" s="158" t="s">
        <v>32</v>
      </c>
      <c r="G100" s="208">
        <v>24397783.010000002</v>
      </c>
      <c r="H100" s="234" t="s">
        <v>553</v>
      </c>
      <c r="I100" s="116" t="s">
        <v>68</v>
      </c>
    </row>
    <row r="101" spans="1:9" ht="55.2" x14ac:dyDescent="0.3">
      <c r="A101" s="175">
        <v>83</v>
      </c>
      <c r="B101" s="2" t="s">
        <v>50</v>
      </c>
      <c r="C101" s="209" t="s">
        <v>390</v>
      </c>
      <c r="D101" s="207" t="s">
        <v>394</v>
      </c>
      <c r="E101" s="153" t="s">
        <v>130</v>
      </c>
      <c r="F101" s="158" t="s">
        <v>32</v>
      </c>
      <c r="G101" s="208">
        <v>343296385</v>
      </c>
      <c r="H101" s="234" t="s">
        <v>501</v>
      </c>
      <c r="I101" s="116" t="s">
        <v>68</v>
      </c>
    </row>
    <row r="102" spans="1:9" ht="55.2" x14ac:dyDescent="0.3">
      <c r="A102" s="175">
        <v>84</v>
      </c>
      <c r="B102" s="2" t="s">
        <v>50</v>
      </c>
      <c r="C102" s="209" t="s">
        <v>145</v>
      </c>
      <c r="D102" s="207" t="s">
        <v>198</v>
      </c>
      <c r="E102" s="153" t="s">
        <v>130</v>
      </c>
      <c r="F102" s="158" t="s">
        <v>83</v>
      </c>
      <c r="G102" s="208">
        <v>88608000</v>
      </c>
      <c r="H102" s="234" t="s">
        <v>501</v>
      </c>
      <c r="I102" s="116" t="s">
        <v>68</v>
      </c>
    </row>
    <row r="103" spans="1:9" ht="55.2" x14ac:dyDescent="0.3">
      <c r="A103" s="212">
        <v>85</v>
      </c>
      <c r="B103" s="2" t="s">
        <v>50</v>
      </c>
      <c r="C103" s="209"/>
      <c r="D103" s="207" t="s">
        <v>547</v>
      </c>
      <c r="E103" s="153" t="s">
        <v>130</v>
      </c>
      <c r="F103" s="158" t="s">
        <v>32</v>
      </c>
      <c r="G103" s="208">
        <v>170732707</v>
      </c>
      <c r="H103" s="234" t="s">
        <v>553</v>
      </c>
      <c r="I103" s="116" t="s">
        <v>68</v>
      </c>
    </row>
    <row r="104" spans="1:9" ht="73.5" customHeight="1" x14ac:dyDescent="0.3">
      <c r="A104" s="246">
        <v>86</v>
      </c>
      <c r="B104" s="249" t="s">
        <v>50</v>
      </c>
      <c r="C104" s="255" t="s">
        <v>395</v>
      </c>
      <c r="D104" s="207" t="s">
        <v>530</v>
      </c>
      <c r="E104" s="153" t="s">
        <v>130</v>
      </c>
      <c r="F104" s="158" t="s">
        <v>32</v>
      </c>
      <c r="G104" s="224">
        <v>28800000</v>
      </c>
      <c r="H104" s="234" t="s">
        <v>501</v>
      </c>
      <c r="I104" s="116" t="s">
        <v>68</v>
      </c>
    </row>
    <row r="105" spans="1:9" ht="45" customHeight="1" x14ac:dyDescent="0.3">
      <c r="A105" s="247"/>
      <c r="B105" s="250"/>
      <c r="C105" s="256"/>
      <c r="D105" s="207" t="s">
        <v>531</v>
      </c>
      <c r="E105" s="153" t="s">
        <v>130</v>
      </c>
      <c r="F105" s="158" t="s">
        <v>32</v>
      </c>
      <c r="G105" s="224">
        <v>8820000</v>
      </c>
      <c r="H105" s="234" t="s">
        <v>553</v>
      </c>
      <c r="I105" s="116" t="s">
        <v>68</v>
      </c>
    </row>
    <row r="106" spans="1:9" ht="44.25" customHeight="1" x14ac:dyDescent="0.3">
      <c r="A106" s="248"/>
      <c r="B106" s="251"/>
      <c r="C106" s="257"/>
      <c r="D106" s="207" t="s">
        <v>532</v>
      </c>
      <c r="E106" s="153" t="s">
        <v>130</v>
      </c>
      <c r="F106" s="158" t="s">
        <v>32</v>
      </c>
      <c r="G106" s="208">
        <v>2000000</v>
      </c>
      <c r="H106" s="234" t="s">
        <v>553</v>
      </c>
      <c r="I106" s="116" t="s">
        <v>68</v>
      </c>
    </row>
    <row r="107" spans="1:9" ht="88.5" customHeight="1" x14ac:dyDescent="0.3">
      <c r="A107" s="175">
        <v>87</v>
      </c>
      <c r="B107" s="2" t="s">
        <v>50</v>
      </c>
      <c r="C107" s="209" t="s">
        <v>396</v>
      </c>
      <c r="D107" s="207" t="s">
        <v>398</v>
      </c>
      <c r="E107" s="153" t="s">
        <v>130</v>
      </c>
      <c r="F107" s="158" t="s">
        <v>32</v>
      </c>
      <c r="G107" s="208">
        <v>63600000</v>
      </c>
      <c r="H107" s="234" t="s">
        <v>553</v>
      </c>
      <c r="I107" s="116" t="s">
        <v>68</v>
      </c>
    </row>
    <row r="108" spans="1:9" ht="55.2" x14ac:dyDescent="0.3">
      <c r="A108" s="212">
        <v>88</v>
      </c>
      <c r="B108" s="2" t="s">
        <v>50</v>
      </c>
      <c r="C108" s="209" t="s">
        <v>397</v>
      </c>
      <c r="D108" s="207" t="s">
        <v>496</v>
      </c>
      <c r="E108" s="153" t="s">
        <v>130</v>
      </c>
      <c r="F108" s="158" t="s">
        <v>32</v>
      </c>
      <c r="G108" s="208">
        <v>42140942</v>
      </c>
      <c r="H108" s="234" t="s">
        <v>553</v>
      </c>
      <c r="I108" s="116" t="s">
        <v>68</v>
      </c>
    </row>
    <row r="109" spans="1:9" ht="57.6" x14ac:dyDescent="0.3">
      <c r="A109" s="212">
        <v>89</v>
      </c>
      <c r="B109" s="2" t="s">
        <v>50</v>
      </c>
      <c r="C109" s="209" t="s">
        <v>399</v>
      </c>
      <c r="D109" s="211" t="s">
        <v>400</v>
      </c>
      <c r="E109" s="153" t="s">
        <v>130</v>
      </c>
      <c r="F109" s="158" t="s">
        <v>32</v>
      </c>
      <c r="G109" s="208">
        <v>10578246</v>
      </c>
      <c r="H109" s="234" t="s">
        <v>553</v>
      </c>
      <c r="I109" s="116" t="s">
        <v>68</v>
      </c>
    </row>
    <row r="110" spans="1:9" ht="70.5" customHeight="1" x14ac:dyDescent="0.3">
      <c r="A110" s="223">
        <v>90</v>
      </c>
      <c r="B110" s="222" t="s">
        <v>50</v>
      </c>
      <c r="C110" s="209" t="s">
        <v>387</v>
      </c>
      <c r="D110" s="211" t="s">
        <v>294</v>
      </c>
      <c r="E110" s="217" t="s">
        <v>130</v>
      </c>
      <c r="F110" s="209" t="s">
        <v>32</v>
      </c>
      <c r="G110" s="208">
        <v>15492000</v>
      </c>
      <c r="H110" s="235" t="s">
        <v>501</v>
      </c>
      <c r="I110" s="222" t="s">
        <v>68</v>
      </c>
    </row>
    <row r="111" spans="1:9" ht="127.5" customHeight="1" x14ac:dyDescent="0.3">
      <c r="A111" s="175">
        <v>91</v>
      </c>
      <c r="B111" s="222" t="s">
        <v>50</v>
      </c>
      <c r="C111" s="209"/>
      <c r="D111" s="211" t="s">
        <v>529</v>
      </c>
      <c r="E111" s="217" t="s">
        <v>130</v>
      </c>
      <c r="F111" s="209" t="s">
        <v>32</v>
      </c>
      <c r="G111" s="215">
        <v>1297906507</v>
      </c>
      <c r="H111" s="235" t="s">
        <v>501</v>
      </c>
      <c r="I111" s="222" t="s">
        <v>68</v>
      </c>
    </row>
    <row r="112" spans="1:9" ht="138" customHeight="1" x14ac:dyDescent="0.3">
      <c r="A112" s="223">
        <v>92</v>
      </c>
      <c r="B112" s="222" t="s">
        <v>50</v>
      </c>
      <c r="C112" s="209"/>
      <c r="D112" s="211" t="s">
        <v>526</v>
      </c>
      <c r="E112" s="217" t="s">
        <v>130</v>
      </c>
      <c r="F112" s="209" t="s">
        <v>32</v>
      </c>
      <c r="G112" s="215">
        <v>979235260</v>
      </c>
      <c r="H112" s="235" t="s">
        <v>501</v>
      </c>
      <c r="I112" s="222" t="s">
        <v>68</v>
      </c>
    </row>
    <row r="113" spans="1:9" ht="150.75" customHeight="1" x14ac:dyDescent="0.3">
      <c r="A113" s="175">
        <v>93</v>
      </c>
      <c r="B113" s="222" t="s">
        <v>50</v>
      </c>
      <c r="C113" s="209"/>
      <c r="D113" s="211" t="s">
        <v>527</v>
      </c>
      <c r="E113" s="217" t="s">
        <v>130</v>
      </c>
      <c r="F113" s="209" t="s">
        <v>32</v>
      </c>
      <c r="G113" s="215">
        <v>189790454</v>
      </c>
      <c r="H113" s="235" t="s">
        <v>501</v>
      </c>
      <c r="I113" s="222" t="s">
        <v>68</v>
      </c>
    </row>
    <row r="114" spans="1:9" ht="109.5" customHeight="1" x14ac:dyDescent="0.3">
      <c r="A114" s="223">
        <v>94</v>
      </c>
      <c r="B114" s="222" t="s">
        <v>50</v>
      </c>
      <c r="C114" s="209"/>
      <c r="D114" s="211" t="s">
        <v>528</v>
      </c>
      <c r="E114" s="217" t="s">
        <v>130</v>
      </c>
      <c r="F114" s="209" t="s">
        <v>32</v>
      </c>
      <c r="G114" s="215">
        <v>273900035</v>
      </c>
      <c r="H114" s="235" t="s">
        <v>501</v>
      </c>
      <c r="I114" s="222" t="s">
        <v>68</v>
      </c>
    </row>
    <row r="115" spans="1:9" ht="109.5" customHeight="1" x14ac:dyDescent="0.3">
      <c r="A115" s="232">
        <v>95</v>
      </c>
      <c r="B115" s="222" t="s">
        <v>50</v>
      </c>
      <c r="C115" s="209"/>
      <c r="D115" s="207" t="s">
        <v>548</v>
      </c>
      <c r="E115" s="217" t="s">
        <v>130</v>
      </c>
      <c r="F115" s="209" t="s">
        <v>32</v>
      </c>
      <c r="G115" s="215">
        <v>284505455</v>
      </c>
      <c r="H115" s="234" t="s">
        <v>553</v>
      </c>
      <c r="I115" s="222" t="s">
        <v>68</v>
      </c>
    </row>
    <row r="116" spans="1:9" ht="109.5" customHeight="1" x14ac:dyDescent="0.3">
      <c r="A116" s="232">
        <v>96</v>
      </c>
      <c r="B116" s="222" t="s">
        <v>50</v>
      </c>
      <c r="C116" s="209"/>
      <c r="D116" s="211" t="s">
        <v>549</v>
      </c>
      <c r="E116" s="217" t="s">
        <v>130</v>
      </c>
      <c r="F116" s="209" t="s">
        <v>32</v>
      </c>
      <c r="G116" s="215">
        <v>463442582</v>
      </c>
      <c r="H116" s="234" t="s">
        <v>553</v>
      </c>
      <c r="I116" s="222" t="s">
        <v>68</v>
      </c>
    </row>
    <row r="117" spans="1:9" ht="109.5" customHeight="1" x14ac:dyDescent="0.3">
      <c r="A117" s="232">
        <v>97</v>
      </c>
      <c r="B117" s="222" t="s">
        <v>50</v>
      </c>
      <c r="C117" s="209"/>
      <c r="D117" s="211" t="s">
        <v>551</v>
      </c>
      <c r="E117" s="217" t="s">
        <v>130</v>
      </c>
      <c r="F117" s="209" t="s">
        <v>32</v>
      </c>
      <c r="G117" s="215">
        <v>172714481</v>
      </c>
      <c r="H117" s="234" t="s">
        <v>553</v>
      </c>
      <c r="I117" s="222" t="s">
        <v>68</v>
      </c>
    </row>
    <row r="118" spans="1:9" ht="109.5" customHeight="1" x14ac:dyDescent="0.3">
      <c r="A118" s="212">
        <v>98</v>
      </c>
      <c r="B118" s="222" t="s">
        <v>50</v>
      </c>
      <c r="C118" s="209"/>
      <c r="D118" s="211" t="s">
        <v>550</v>
      </c>
      <c r="E118" s="217" t="s">
        <v>130</v>
      </c>
      <c r="F118" s="209" t="s">
        <v>32</v>
      </c>
      <c r="G118" s="208">
        <v>34262052.18</v>
      </c>
      <c r="H118" s="234" t="s">
        <v>553</v>
      </c>
      <c r="I118" s="222" t="s">
        <v>68</v>
      </c>
    </row>
    <row r="119" spans="1:9" s="103" customFormat="1" ht="16.2" x14ac:dyDescent="0.3">
      <c r="A119" s="244" t="s">
        <v>40</v>
      </c>
      <c r="B119" s="245"/>
      <c r="C119" s="142"/>
      <c r="D119" s="123"/>
      <c r="E119" s="124"/>
      <c r="F119" s="141"/>
      <c r="G119" s="151">
        <f>SUM(G17:G118)</f>
        <v>14119007333.568275</v>
      </c>
      <c r="H119" s="126"/>
      <c r="I119" s="125"/>
    </row>
    <row r="120" spans="1:9" s="103" customFormat="1" ht="16.2" x14ac:dyDescent="0.3">
      <c r="A120" s="242" t="s">
        <v>19</v>
      </c>
      <c r="B120" s="242"/>
      <c r="D120" s="71"/>
      <c r="E120" s="48"/>
      <c r="F120" s="119"/>
      <c r="G120" s="75"/>
      <c r="H120" s="102"/>
      <c r="I120" s="120"/>
    </row>
    <row r="121" spans="1:9" s="107" customFormat="1" ht="16.2" x14ac:dyDescent="0.35">
      <c r="A121" s="104" t="s">
        <v>20</v>
      </c>
      <c r="B121" s="104"/>
      <c r="C121" s="68"/>
      <c r="D121" s="72"/>
      <c r="E121" s="121"/>
      <c r="F121" s="111"/>
      <c r="G121" s="69"/>
      <c r="I121" s="69"/>
    </row>
    <row r="122" spans="1:9" s="107" customFormat="1" ht="16.2" x14ac:dyDescent="0.35">
      <c r="A122" s="107" t="s">
        <v>25</v>
      </c>
      <c r="C122" s="69"/>
      <c r="D122" s="72"/>
      <c r="E122" s="121"/>
      <c r="F122" s="111"/>
      <c r="G122" s="69"/>
      <c r="I122" s="69"/>
    </row>
    <row r="123" spans="1:9" s="107" customFormat="1" ht="16.2" x14ac:dyDescent="0.35">
      <c r="A123" s="107" t="s">
        <v>21</v>
      </c>
      <c r="C123" s="70"/>
      <c r="D123" s="72"/>
      <c r="E123" s="121"/>
      <c r="G123" s="76"/>
      <c r="I123" s="69"/>
    </row>
    <row r="124" spans="1:9" s="107" customFormat="1" ht="16.2" x14ac:dyDescent="0.35">
      <c r="A124" s="29" t="s">
        <v>334</v>
      </c>
      <c r="C124" s="70"/>
      <c r="D124" s="72"/>
      <c r="E124" s="121"/>
      <c r="G124" s="76"/>
      <c r="I124" s="69"/>
    </row>
    <row r="125" spans="1:9" s="107" customFormat="1" ht="16.2" x14ac:dyDescent="0.35">
      <c r="A125" s="29" t="s">
        <v>22</v>
      </c>
      <c r="C125" s="69"/>
      <c r="D125" s="73"/>
      <c r="E125" s="122"/>
      <c r="F125" s="112"/>
      <c r="G125" s="77"/>
      <c r="I125" s="69"/>
    </row>
    <row r="126" spans="1:9" s="113" customFormat="1" ht="16.2" x14ac:dyDescent="0.35">
      <c r="A126" s="107" t="s">
        <v>23</v>
      </c>
      <c r="B126" s="107"/>
      <c r="C126" s="69"/>
      <c r="D126" s="74"/>
      <c r="E126" s="50"/>
      <c r="G126" s="78"/>
      <c r="I126" s="78"/>
    </row>
    <row r="127" spans="1:9" ht="16.2" x14ac:dyDescent="0.35">
      <c r="A127" s="107" t="s">
        <v>24</v>
      </c>
      <c r="B127" s="107"/>
    </row>
  </sheetData>
  <autoFilter ref="H1:H127"/>
  <mergeCells count="22">
    <mergeCell ref="C104:C106"/>
    <mergeCell ref="A9:B9"/>
    <mergeCell ref="D2:E2"/>
    <mergeCell ref="D1:E1"/>
    <mergeCell ref="A7:H7"/>
    <mergeCell ref="A6:H6"/>
    <mergeCell ref="A5:H5"/>
    <mergeCell ref="A4:H4"/>
    <mergeCell ref="A13:B13"/>
    <mergeCell ref="A63:A64"/>
    <mergeCell ref="B63:B64"/>
    <mergeCell ref="C63:C64"/>
    <mergeCell ref="C65:C66"/>
    <mergeCell ref="A120:B120"/>
    <mergeCell ref="A10:B10"/>
    <mergeCell ref="A11:B11"/>
    <mergeCell ref="A12:B12"/>
    <mergeCell ref="A119:B119"/>
    <mergeCell ref="A104:A106"/>
    <mergeCell ref="B104:B106"/>
    <mergeCell ref="A65:A66"/>
    <mergeCell ref="B65:B66"/>
  </mergeCells>
  <hyperlinks>
    <hyperlink ref="C12" r:id="rId1" display="mailto:inbox@gazpromarmenia.am"/>
  </hyperlinks>
  <pageMargins left="0.2" right="0.2" top="0.27" bottom="0.24" header="0.18" footer="0.17"/>
  <pageSetup scale="6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topLeftCell="A99" zoomScale="85" zoomScaleNormal="85" workbookViewId="0">
      <selection activeCell="G111" sqref="G111"/>
    </sheetView>
  </sheetViews>
  <sheetFormatPr defaultRowHeight="14.4" x14ac:dyDescent="0.3"/>
  <cols>
    <col min="1" max="1" width="7.88671875" customWidth="1"/>
    <col min="2" max="2" width="25.33203125" customWidth="1"/>
    <col min="3" max="3" width="17.109375" customWidth="1"/>
    <col min="4" max="4" width="46.44140625" style="178" customWidth="1"/>
    <col min="5" max="5" width="11.44140625" style="198" customWidth="1"/>
    <col min="6" max="6" width="12.88671875" customWidth="1"/>
    <col min="7" max="7" width="20.44140625" customWidth="1"/>
    <col min="8" max="8" width="18" customWidth="1"/>
    <col min="9" max="9" width="20.33203125" customWidth="1"/>
  </cols>
  <sheetData>
    <row r="1" spans="1:9" ht="26.4" x14ac:dyDescent="0.55000000000000004">
      <c r="A1" s="58"/>
      <c r="B1" s="92"/>
      <c r="C1" s="58"/>
      <c r="D1" s="258" t="s">
        <v>17</v>
      </c>
      <c r="E1" s="258"/>
      <c r="F1" s="93"/>
      <c r="G1" s="58"/>
      <c r="H1" s="58"/>
      <c r="I1" s="58"/>
    </row>
    <row r="2" spans="1:9" ht="26.4" x14ac:dyDescent="0.55000000000000004">
      <c r="A2" s="58"/>
      <c r="B2" s="92"/>
      <c r="C2" s="58"/>
      <c r="D2" s="258" t="s">
        <v>18</v>
      </c>
      <c r="E2" s="258"/>
      <c r="F2" s="93"/>
      <c r="G2" s="58"/>
      <c r="H2" s="58"/>
      <c r="I2" s="58"/>
    </row>
    <row r="3" spans="1:9" x14ac:dyDescent="0.3">
      <c r="A3" s="58"/>
      <c r="B3" s="92"/>
      <c r="C3" s="58"/>
      <c r="E3" s="190"/>
      <c r="F3" s="93"/>
      <c r="G3" s="58"/>
      <c r="H3" s="58"/>
      <c r="I3" s="58"/>
    </row>
    <row r="4" spans="1:9" ht="18.600000000000001" x14ac:dyDescent="0.4">
      <c r="A4" s="259" t="s">
        <v>87</v>
      </c>
      <c r="B4" s="259"/>
      <c r="C4" s="259"/>
      <c r="D4" s="259"/>
      <c r="E4" s="259"/>
      <c r="F4" s="259"/>
      <c r="G4" s="259"/>
      <c r="H4" s="259"/>
      <c r="I4" s="94"/>
    </row>
    <row r="5" spans="1:9" ht="18.600000000000001" x14ac:dyDescent="0.4">
      <c r="A5" s="259" t="s">
        <v>88</v>
      </c>
      <c r="B5" s="259"/>
      <c r="C5" s="259"/>
      <c r="D5" s="259"/>
      <c r="E5" s="259"/>
      <c r="F5" s="259"/>
      <c r="G5" s="259"/>
      <c r="H5" s="259"/>
      <c r="I5" s="94"/>
    </row>
    <row r="6" spans="1:9" ht="18.600000000000001" x14ac:dyDescent="0.4">
      <c r="A6" s="259" t="s">
        <v>26</v>
      </c>
      <c r="B6" s="259"/>
      <c r="C6" s="259"/>
      <c r="D6" s="259"/>
      <c r="E6" s="259"/>
      <c r="F6" s="259"/>
      <c r="G6" s="259"/>
      <c r="H6" s="259"/>
      <c r="I6" s="94"/>
    </row>
    <row r="7" spans="1:9" ht="18.600000000000001" x14ac:dyDescent="0.4">
      <c r="A7" s="259" t="s">
        <v>27</v>
      </c>
      <c r="B7" s="259"/>
      <c r="C7" s="259"/>
      <c r="D7" s="259"/>
      <c r="E7" s="259"/>
      <c r="F7" s="259"/>
      <c r="G7" s="259"/>
      <c r="H7" s="259"/>
      <c r="I7" s="94"/>
    </row>
    <row r="8" spans="1:9" x14ac:dyDescent="0.3">
      <c r="A8" s="58"/>
      <c r="B8" s="92"/>
      <c r="C8" s="58"/>
      <c r="E8" s="190"/>
      <c r="F8" s="93"/>
      <c r="G8" s="58"/>
      <c r="H8" s="58"/>
      <c r="I8" s="58"/>
    </row>
    <row r="9" spans="1:9" ht="30.75" customHeight="1" x14ac:dyDescent="0.3">
      <c r="A9" s="243" t="s">
        <v>264</v>
      </c>
      <c r="B9" s="243"/>
      <c r="C9" s="243" t="s">
        <v>327</v>
      </c>
      <c r="D9" s="243"/>
      <c r="E9" s="191"/>
      <c r="F9" s="136"/>
      <c r="G9" s="128"/>
      <c r="H9" s="3"/>
      <c r="I9" s="95"/>
    </row>
    <row r="10" spans="1:9" ht="35.25" customHeight="1" x14ac:dyDescent="0.3">
      <c r="A10" s="243" t="s">
        <v>322</v>
      </c>
      <c r="B10" s="243"/>
      <c r="C10" s="243" t="s">
        <v>324</v>
      </c>
      <c r="D10" s="243"/>
      <c r="E10" s="191"/>
      <c r="F10" s="136" t="s">
        <v>7</v>
      </c>
      <c r="G10" s="128"/>
      <c r="H10" s="3"/>
      <c r="I10" s="95"/>
    </row>
    <row r="11" spans="1:9" ht="23.25" customHeight="1" x14ac:dyDescent="0.3">
      <c r="A11" s="243" t="s">
        <v>323</v>
      </c>
      <c r="B11" s="243"/>
      <c r="C11" s="96" t="s">
        <v>8</v>
      </c>
      <c r="D11" s="179"/>
      <c r="E11" s="191"/>
      <c r="F11" s="136"/>
      <c r="G11" s="128"/>
      <c r="H11" s="3"/>
      <c r="I11" s="95"/>
    </row>
    <row r="12" spans="1:9" ht="23.25" customHeight="1" x14ac:dyDescent="0.3">
      <c r="A12" s="243" t="s">
        <v>92</v>
      </c>
      <c r="B12" s="243"/>
      <c r="C12" s="274" t="s">
        <v>9</v>
      </c>
      <c r="D12" s="274"/>
      <c r="E12" s="191"/>
      <c r="F12" s="136"/>
      <c r="G12" s="128"/>
      <c r="H12" s="3"/>
      <c r="I12" s="95"/>
    </row>
    <row r="13" spans="1:9" ht="23.25" customHeight="1" x14ac:dyDescent="0.3">
      <c r="A13" s="5" t="s">
        <v>10</v>
      </c>
      <c r="B13" s="60" t="s">
        <v>11</v>
      </c>
      <c r="C13" s="95"/>
      <c r="D13" s="179"/>
      <c r="E13" s="191"/>
      <c r="F13" s="136"/>
      <c r="G13" s="129"/>
      <c r="H13" s="3"/>
      <c r="I13" s="95"/>
    </row>
    <row r="14" spans="1:9" x14ac:dyDescent="0.3">
      <c r="A14" s="58"/>
      <c r="B14" s="92"/>
      <c r="C14" s="58"/>
      <c r="E14" s="190"/>
      <c r="F14" s="93"/>
      <c r="G14" s="58"/>
      <c r="H14" s="58"/>
      <c r="I14" s="58"/>
    </row>
    <row r="15" spans="1:9" ht="200.25" customHeight="1" x14ac:dyDescent="0.3">
      <c r="A15" s="61" t="s">
        <v>53</v>
      </c>
      <c r="B15" s="61" t="s">
        <v>326</v>
      </c>
      <c r="C15" s="61" t="s">
        <v>63</v>
      </c>
      <c r="D15" s="180" t="s">
        <v>325</v>
      </c>
      <c r="E15" s="180" t="s">
        <v>3</v>
      </c>
      <c r="F15" s="61" t="s">
        <v>55</v>
      </c>
      <c r="G15" s="61" t="s">
        <v>31</v>
      </c>
      <c r="H15" s="61" t="s">
        <v>51</v>
      </c>
      <c r="I15" s="61" t="s">
        <v>56</v>
      </c>
    </row>
    <row r="16" spans="1:9" x14ac:dyDescent="0.3">
      <c r="A16" s="97">
        <v>1</v>
      </c>
      <c r="B16" s="98">
        <v>2</v>
      </c>
      <c r="C16" s="97">
        <v>3</v>
      </c>
      <c r="D16" s="181">
        <v>4</v>
      </c>
      <c r="E16" s="181">
        <v>5</v>
      </c>
      <c r="F16" s="97">
        <v>6</v>
      </c>
      <c r="G16" s="99">
        <v>7</v>
      </c>
      <c r="H16" s="97">
        <v>8</v>
      </c>
      <c r="I16" s="97">
        <v>9</v>
      </c>
    </row>
    <row r="17" spans="1:9" ht="151.80000000000001" x14ac:dyDescent="0.3">
      <c r="A17" s="172">
        <v>1</v>
      </c>
      <c r="B17" s="2" t="s">
        <v>50</v>
      </c>
      <c r="C17" s="153" t="s">
        <v>91</v>
      </c>
      <c r="D17" s="182" t="s">
        <v>320</v>
      </c>
      <c r="E17" s="192" t="s">
        <v>130</v>
      </c>
      <c r="F17" s="153" t="s">
        <v>522</v>
      </c>
      <c r="G17" s="156">
        <v>27631512</v>
      </c>
      <c r="H17" s="91" t="s">
        <v>86</v>
      </c>
      <c r="I17" s="90" t="s">
        <v>296</v>
      </c>
    </row>
    <row r="18" spans="1:9" ht="41.4" x14ac:dyDescent="0.3">
      <c r="A18" s="172">
        <v>2</v>
      </c>
      <c r="B18" s="2" t="s">
        <v>50</v>
      </c>
      <c r="C18" s="155" t="s">
        <v>93</v>
      </c>
      <c r="D18" s="176" t="s">
        <v>368</v>
      </c>
      <c r="E18" s="192" t="s">
        <v>130</v>
      </c>
      <c r="F18" s="155" t="s">
        <v>250</v>
      </c>
      <c r="G18" s="156">
        <v>10732164</v>
      </c>
      <c r="H18" s="115" t="s">
        <v>365</v>
      </c>
      <c r="I18" s="90" t="s">
        <v>296</v>
      </c>
    </row>
    <row r="19" spans="1:9" ht="41.4" x14ac:dyDescent="0.3">
      <c r="A19" s="172">
        <v>3</v>
      </c>
      <c r="B19" s="2" t="s">
        <v>50</v>
      </c>
      <c r="C19" s="155" t="s">
        <v>94</v>
      </c>
      <c r="D19" s="176" t="s">
        <v>369</v>
      </c>
      <c r="E19" s="192" t="s">
        <v>130</v>
      </c>
      <c r="F19" s="155" t="s">
        <v>38</v>
      </c>
      <c r="G19" s="156">
        <v>6378958.0099999998</v>
      </c>
      <c r="H19" s="115" t="s">
        <v>365</v>
      </c>
      <c r="I19" s="90" t="s">
        <v>296</v>
      </c>
    </row>
    <row r="20" spans="1:9" ht="41.4" x14ac:dyDescent="0.3">
      <c r="A20" s="172">
        <v>4</v>
      </c>
      <c r="B20" s="2" t="s">
        <v>50</v>
      </c>
      <c r="C20" s="155" t="s">
        <v>95</v>
      </c>
      <c r="D20" s="176" t="s">
        <v>370</v>
      </c>
      <c r="E20" s="192" t="s">
        <v>130</v>
      </c>
      <c r="F20" s="155" t="s">
        <v>35</v>
      </c>
      <c r="G20" s="156">
        <v>5172500.4000000004</v>
      </c>
      <c r="H20" s="115" t="s">
        <v>365</v>
      </c>
      <c r="I20" s="90" t="s">
        <v>296</v>
      </c>
    </row>
    <row r="21" spans="1:9" ht="55.2" x14ac:dyDescent="0.3">
      <c r="A21" s="172">
        <v>5</v>
      </c>
      <c r="B21" s="2" t="s">
        <v>50</v>
      </c>
      <c r="C21" s="155" t="s">
        <v>96</v>
      </c>
      <c r="D21" s="176" t="s">
        <v>367</v>
      </c>
      <c r="E21" s="192" t="s">
        <v>130</v>
      </c>
      <c r="F21" s="155" t="s">
        <v>251</v>
      </c>
      <c r="G21" s="156">
        <v>5510182.3799999999</v>
      </c>
      <c r="H21" s="115" t="s">
        <v>249</v>
      </c>
      <c r="I21" s="90" t="s">
        <v>296</v>
      </c>
    </row>
    <row r="22" spans="1:9" ht="55.2" x14ac:dyDescent="0.3">
      <c r="A22" s="269">
        <v>6</v>
      </c>
      <c r="B22" s="249" t="s">
        <v>50</v>
      </c>
      <c r="C22" s="255" t="s">
        <v>97</v>
      </c>
      <c r="D22" s="176" t="s">
        <v>348</v>
      </c>
      <c r="E22" s="192" t="s">
        <v>130</v>
      </c>
      <c r="F22" s="155" t="s">
        <v>349</v>
      </c>
      <c r="G22" s="156">
        <v>48243780.840000004</v>
      </c>
      <c r="H22" s="115" t="s">
        <v>249</v>
      </c>
      <c r="I22" s="90" t="s">
        <v>296</v>
      </c>
    </row>
    <row r="23" spans="1:9" ht="65.400000000000006" customHeight="1" x14ac:dyDescent="0.3">
      <c r="A23" s="271"/>
      <c r="B23" s="251"/>
      <c r="C23" s="257"/>
      <c r="D23" s="176" t="s">
        <v>366</v>
      </c>
      <c r="E23" s="192" t="s">
        <v>130</v>
      </c>
      <c r="F23" s="155" t="s">
        <v>350</v>
      </c>
      <c r="G23" s="156">
        <v>2136341.1</v>
      </c>
      <c r="H23" s="115" t="s">
        <v>249</v>
      </c>
      <c r="I23" s="90" t="s">
        <v>296</v>
      </c>
    </row>
    <row r="24" spans="1:9" ht="41.4" x14ac:dyDescent="0.3">
      <c r="A24" s="172">
        <v>7</v>
      </c>
      <c r="B24" s="2" t="s">
        <v>50</v>
      </c>
      <c r="C24" s="155" t="s">
        <v>98</v>
      </c>
      <c r="D24" s="176" t="s">
        <v>371</v>
      </c>
      <c r="E24" s="192" t="s">
        <v>130</v>
      </c>
      <c r="F24" s="155" t="s">
        <v>506</v>
      </c>
      <c r="G24" s="156">
        <v>18960300</v>
      </c>
      <c r="H24" s="115" t="s">
        <v>365</v>
      </c>
      <c r="I24" s="90" t="s">
        <v>296</v>
      </c>
    </row>
    <row r="25" spans="1:9" ht="41.4" x14ac:dyDescent="0.3">
      <c r="A25" s="172">
        <v>8</v>
      </c>
      <c r="B25" s="2" t="s">
        <v>50</v>
      </c>
      <c r="C25" s="155" t="s">
        <v>99</v>
      </c>
      <c r="D25" s="176" t="s">
        <v>372</v>
      </c>
      <c r="E25" s="192" t="s">
        <v>130</v>
      </c>
      <c r="F25" s="155" t="s">
        <v>252</v>
      </c>
      <c r="G25" s="156">
        <v>64364651.119999997</v>
      </c>
      <c r="H25" s="115" t="s">
        <v>501</v>
      </c>
      <c r="I25" s="90" t="s">
        <v>296</v>
      </c>
    </row>
    <row r="26" spans="1:9" ht="57.6" x14ac:dyDescent="0.3">
      <c r="A26" s="172">
        <v>9</v>
      </c>
      <c r="B26" s="2" t="s">
        <v>50</v>
      </c>
      <c r="C26" s="155" t="s">
        <v>100</v>
      </c>
      <c r="D26" s="176" t="s">
        <v>373</v>
      </c>
      <c r="E26" s="193" t="s">
        <v>131</v>
      </c>
      <c r="F26" s="155" t="s">
        <v>511</v>
      </c>
      <c r="G26" s="156">
        <v>31559741.100000001</v>
      </c>
      <c r="H26" s="115" t="s">
        <v>365</v>
      </c>
      <c r="I26" s="90" t="s">
        <v>296</v>
      </c>
    </row>
    <row r="27" spans="1:9" ht="41.4" x14ac:dyDescent="0.3">
      <c r="A27" s="172">
        <v>10</v>
      </c>
      <c r="B27" s="2" t="s">
        <v>50</v>
      </c>
      <c r="C27" s="155" t="s">
        <v>101</v>
      </c>
      <c r="D27" s="176" t="s">
        <v>297</v>
      </c>
      <c r="E27" s="193" t="s">
        <v>354</v>
      </c>
      <c r="F27" s="155" t="s">
        <v>521</v>
      </c>
      <c r="G27" s="156">
        <v>11577559.199999999</v>
      </c>
      <c r="H27" s="115" t="s">
        <v>249</v>
      </c>
      <c r="I27" s="90" t="s">
        <v>296</v>
      </c>
    </row>
    <row r="28" spans="1:9" ht="43.2" x14ac:dyDescent="0.3">
      <c r="A28" s="172">
        <v>11</v>
      </c>
      <c r="B28" s="2" t="s">
        <v>50</v>
      </c>
      <c r="C28" s="155" t="s">
        <v>102</v>
      </c>
      <c r="D28" s="176" t="s">
        <v>298</v>
      </c>
      <c r="E28" s="193" t="s">
        <v>133</v>
      </c>
      <c r="F28" s="155" t="s">
        <v>517</v>
      </c>
      <c r="G28" s="156">
        <v>22203360</v>
      </c>
      <c r="H28" s="115" t="s">
        <v>249</v>
      </c>
      <c r="I28" s="90" t="s">
        <v>296</v>
      </c>
    </row>
    <row r="29" spans="1:9" ht="55.2" x14ac:dyDescent="0.3">
      <c r="A29" s="177">
        <v>12</v>
      </c>
      <c r="B29" s="2" t="s">
        <v>50</v>
      </c>
      <c r="C29" s="155" t="s">
        <v>103</v>
      </c>
      <c r="D29" s="176" t="s">
        <v>374</v>
      </c>
      <c r="E29" s="193" t="s">
        <v>132</v>
      </c>
      <c r="F29" s="155" t="s">
        <v>253</v>
      </c>
      <c r="G29" s="156">
        <v>89502000</v>
      </c>
      <c r="H29" s="115" t="s">
        <v>347</v>
      </c>
      <c r="I29" s="90" t="s">
        <v>296</v>
      </c>
    </row>
    <row r="30" spans="1:9" ht="41.4" x14ac:dyDescent="0.3">
      <c r="A30" s="100">
        <v>13</v>
      </c>
      <c r="B30" s="2" t="s">
        <v>50</v>
      </c>
      <c r="C30" s="155" t="s">
        <v>104</v>
      </c>
      <c r="D30" s="176" t="s">
        <v>375</v>
      </c>
      <c r="E30" s="192" t="s">
        <v>130</v>
      </c>
      <c r="F30" s="155" t="s">
        <v>254</v>
      </c>
      <c r="G30" s="156">
        <v>43601480.049999997</v>
      </c>
      <c r="H30" s="115" t="s">
        <v>553</v>
      </c>
      <c r="I30" s="90" t="s">
        <v>296</v>
      </c>
    </row>
    <row r="31" spans="1:9" ht="55.2" x14ac:dyDescent="0.3">
      <c r="A31" s="172">
        <v>14</v>
      </c>
      <c r="B31" s="2" t="s">
        <v>50</v>
      </c>
      <c r="C31" s="155" t="s">
        <v>105</v>
      </c>
      <c r="D31" s="176" t="s">
        <v>299</v>
      </c>
      <c r="E31" s="192" t="s">
        <v>130</v>
      </c>
      <c r="F31" s="155" t="s">
        <v>255</v>
      </c>
      <c r="G31" s="156">
        <v>40931274</v>
      </c>
      <c r="H31" s="115" t="s">
        <v>249</v>
      </c>
      <c r="I31" s="90" t="s">
        <v>296</v>
      </c>
    </row>
    <row r="32" spans="1:9" ht="55.2" x14ac:dyDescent="0.3">
      <c r="A32" s="177">
        <v>15</v>
      </c>
      <c r="B32" s="2" t="s">
        <v>50</v>
      </c>
      <c r="C32" s="155" t="s">
        <v>106</v>
      </c>
      <c r="D32" s="176" t="s">
        <v>301</v>
      </c>
      <c r="E32" s="192" t="s">
        <v>130</v>
      </c>
      <c r="F32" s="155" t="s">
        <v>516</v>
      </c>
      <c r="G32" s="156">
        <v>185540958</v>
      </c>
      <c r="H32" s="115" t="s">
        <v>347</v>
      </c>
      <c r="I32" s="90" t="s">
        <v>296</v>
      </c>
    </row>
    <row r="33" spans="1:9" ht="41.4" x14ac:dyDescent="0.3">
      <c r="A33" s="172">
        <v>16</v>
      </c>
      <c r="B33" s="2" t="s">
        <v>50</v>
      </c>
      <c r="C33" s="155" t="s">
        <v>107</v>
      </c>
      <c r="D33" s="176" t="s">
        <v>302</v>
      </c>
      <c r="E33" s="192" t="s">
        <v>130</v>
      </c>
      <c r="F33" s="155" t="s">
        <v>507</v>
      </c>
      <c r="G33" s="156">
        <v>67334712</v>
      </c>
      <c r="H33" s="115" t="s">
        <v>365</v>
      </c>
      <c r="I33" s="90" t="s">
        <v>296</v>
      </c>
    </row>
    <row r="34" spans="1:9" ht="41.4" x14ac:dyDescent="0.3">
      <c r="A34" s="172">
        <v>17</v>
      </c>
      <c r="B34" s="2" t="s">
        <v>50</v>
      </c>
      <c r="C34" s="155" t="s">
        <v>108</v>
      </c>
      <c r="D34" s="176" t="s">
        <v>300</v>
      </c>
      <c r="E34" s="199" t="s">
        <v>134</v>
      </c>
      <c r="F34" s="155" t="s">
        <v>256</v>
      </c>
      <c r="G34" s="156">
        <v>160932021</v>
      </c>
      <c r="H34" s="115" t="s">
        <v>249</v>
      </c>
      <c r="I34" s="90" t="s">
        <v>296</v>
      </c>
    </row>
    <row r="35" spans="1:9" ht="48" customHeight="1" x14ac:dyDescent="0.3">
      <c r="A35" s="269">
        <v>18</v>
      </c>
      <c r="B35" s="249" t="s">
        <v>50</v>
      </c>
      <c r="C35" s="155" t="s">
        <v>109</v>
      </c>
      <c r="D35" s="176" t="s">
        <v>504</v>
      </c>
      <c r="E35" s="192" t="s">
        <v>130</v>
      </c>
      <c r="F35" s="209" t="s">
        <v>518</v>
      </c>
      <c r="G35" s="208">
        <v>109088893.2</v>
      </c>
      <c r="H35" s="115" t="s">
        <v>365</v>
      </c>
      <c r="I35" s="90" t="s">
        <v>296</v>
      </c>
    </row>
    <row r="36" spans="1:9" ht="41.4" x14ac:dyDescent="0.3">
      <c r="A36" s="271"/>
      <c r="B36" s="251"/>
      <c r="C36" s="155" t="s">
        <v>109</v>
      </c>
      <c r="D36" s="176" t="s">
        <v>505</v>
      </c>
      <c r="E36" s="192" t="s">
        <v>130</v>
      </c>
      <c r="F36" s="155" t="s">
        <v>519</v>
      </c>
      <c r="G36" s="156">
        <v>422698848</v>
      </c>
      <c r="H36" s="115" t="s">
        <v>553</v>
      </c>
      <c r="I36" s="90" t="s">
        <v>296</v>
      </c>
    </row>
    <row r="37" spans="1:9" ht="41.4" x14ac:dyDescent="0.3">
      <c r="A37" s="172">
        <v>19</v>
      </c>
      <c r="B37" s="2" t="s">
        <v>50</v>
      </c>
      <c r="C37" s="155" t="s">
        <v>110</v>
      </c>
      <c r="D37" s="176" t="s">
        <v>376</v>
      </c>
      <c r="E37" s="192" t="s">
        <v>130</v>
      </c>
      <c r="F37" s="155" t="s">
        <v>520</v>
      </c>
      <c r="G37" s="156">
        <v>160233088.68000001</v>
      </c>
      <c r="H37" s="115" t="s">
        <v>501</v>
      </c>
      <c r="I37" s="90" t="s">
        <v>296</v>
      </c>
    </row>
    <row r="38" spans="1:9" ht="41.4" x14ac:dyDescent="0.3">
      <c r="A38" s="172">
        <v>20</v>
      </c>
      <c r="B38" s="2" t="s">
        <v>50</v>
      </c>
      <c r="C38" s="155" t="s">
        <v>111</v>
      </c>
      <c r="D38" s="176" t="s">
        <v>303</v>
      </c>
      <c r="E38" s="192" t="s">
        <v>130</v>
      </c>
      <c r="F38" s="155" t="s">
        <v>359</v>
      </c>
      <c r="G38" s="156">
        <v>310233551</v>
      </c>
      <c r="H38" s="115" t="s">
        <v>249</v>
      </c>
      <c r="I38" s="90" t="s">
        <v>296</v>
      </c>
    </row>
    <row r="39" spans="1:9" ht="55.2" x14ac:dyDescent="0.3">
      <c r="A39" s="172">
        <v>21</v>
      </c>
      <c r="B39" s="2" t="s">
        <v>50</v>
      </c>
      <c r="C39" s="155" t="s">
        <v>112</v>
      </c>
      <c r="D39" s="176" t="s">
        <v>304</v>
      </c>
      <c r="E39" s="192" t="s">
        <v>130</v>
      </c>
      <c r="F39" s="155" t="s">
        <v>360</v>
      </c>
      <c r="G39" s="156">
        <v>97402830.200000003</v>
      </c>
      <c r="H39" s="115" t="s">
        <v>249</v>
      </c>
      <c r="I39" s="90" t="s">
        <v>296</v>
      </c>
    </row>
    <row r="40" spans="1:9" ht="55.2" x14ac:dyDescent="0.3">
      <c r="A40" s="172">
        <v>22</v>
      </c>
      <c r="B40" s="2" t="s">
        <v>50</v>
      </c>
      <c r="C40" s="155" t="s">
        <v>113</v>
      </c>
      <c r="D40" s="176" t="s">
        <v>377</v>
      </c>
      <c r="E40" s="199" t="s">
        <v>135</v>
      </c>
      <c r="F40" s="155" t="s">
        <v>361</v>
      </c>
      <c r="G40" s="156">
        <v>160591680</v>
      </c>
      <c r="H40" s="115" t="s">
        <v>347</v>
      </c>
      <c r="I40" s="90" t="s">
        <v>296</v>
      </c>
    </row>
    <row r="41" spans="1:9" ht="41.4" x14ac:dyDescent="0.3">
      <c r="A41" s="172">
        <v>23</v>
      </c>
      <c r="B41" s="2" t="s">
        <v>50</v>
      </c>
      <c r="C41" s="155" t="s">
        <v>115</v>
      </c>
      <c r="D41" s="176" t="s">
        <v>305</v>
      </c>
      <c r="E41" s="192" t="s">
        <v>136</v>
      </c>
      <c r="F41" s="155" t="s">
        <v>257</v>
      </c>
      <c r="G41" s="156">
        <v>293243315.44</v>
      </c>
      <c r="H41" s="115" t="s">
        <v>249</v>
      </c>
      <c r="I41" s="90" t="s">
        <v>296</v>
      </c>
    </row>
    <row r="42" spans="1:9" ht="41.4" x14ac:dyDescent="0.3">
      <c r="A42" s="172">
        <v>24</v>
      </c>
      <c r="B42" s="2" t="s">
        <v>50</v>
      </c>
      <c r="C42" s="155" t="s">
        <v>116</v>
      </c>
      <c r="D42" s="176" t="s">
        <v>378</v>
      </c>
      <c r="E42" s="192" t="s">
        <v>357</v>
      </c>
      <c r="F42" s="155" t="s">
        <v>356</v>
      </c>
      <c r="G42" s="156">
        <v>424786109.75999999</v>
      </c>
      <c r="H42" s="115" t="s">
        <v>249</v>
      </c>
      <c r="I42" s="90" t="s">
        <v>296</v>
      </c>
    </row>
    <row r="43" spans="1:9" ht="41.4" x14ac:dyDescent="0.3">
      <c r="A43" s="172">
        <v>25</v>
      </c>
      <c r="B43" s="2" t="s">
        <v>50</v>
      </c>
      <c r="C43" s="155" t="s">
        <v>117</v>
      </c>
      <c r="D43" s="176" t="s">
        <v>306</v>
      </c>
      <c r="E43" s="192" t="s">
        <v>137</v>
      </c>
      <c r="F43" s="155" t="s">
        <v>362</v>
      </c>
      <c r="G43" s="156">
        <v>31037946</v>
      </c>
      <c r="H43" s="115" t="s">
        <v>347</v>
      </c>
      <c r="I43" s="90" t="s">
        <v>296</v>
      </c>
    </row>
    <row r="44" spans="1:9" ht="82.8" x14ac:dyDescent="0.3">
      <c r="A44" s="172">
        <v>26</v>
      </c>
      <c r="B44" s="2" t="s">
        <v>50</v>
      </c>
      <c r="C44" s="157" t="s">
        <v>118</v>
      </c>
      <c r="D44" s="183" t="s">
        <v>379</v>
      </c>
      <c r="E44" s="194" t="s">
        <v>321</v>
      </c>
      <c r="F44" s="157" t="s">
        <v>258</v>
      </c>
      <c r="G44" s="156">
        <v>16939439</v>
      </c>
      <c r="H44" s="115" t="s">
        <v>365</v>
      </c>
      <c r="I44" s="90" t="s">
        <v>296</v>
      </c>
    </row>
    <row r="45" spans="1:9" ht="41.4" x14ac:dyDescent="0.3">
      <c r="A45" s="172">
        <v>27</v>
      </c>
      <c r="B45" s="2" t="s">
        <v>50</v>
      </c>
      <c r="C45" s="157" t="s">
        <v>119</v>
      </c>
      <c r="D45" s="183" t="s">
        <v>353</v>
      </c>
      <c r="E45" s="194" t="s">
        <v>130</v>
      </c>
      <c r="F45" s="157" t="s">
        <v>259</v>
      </c>
      <c r="G45" s="156">
        <v>4160820</v>
      </c>
      <c r="H45" s="115" t="s">
        <v>249</v>
      </c>
      <c r="I45" s="90" t="s">
        <v>296</v>
      </c>
    </row>
    <row r="46" spans="1:9" ht="41.4" x14ac:dyDescent="0.3">
      <c r="A46" s="172">
        <v>28</v>
      </c>
      <c r="B46" s="2" t="s">
        <v>50</v>
      </c>
      <c r="C46" s="157" t="s">
        <v>120</v>
      </c>
      <c r="D46" s="183" t="s">
        <v>307</v>
      </c>
      <c r="E46" s="194" t="s">
        <v>130</v>
      </c>
      <c r="F46" s="157" t="s">
        <v>515</v>
      </c>
      <c r="G46" s="156">
        <v>24518000</v>
      </c>
      <c r="H46" s="115" t="s">
        <v>249</v>
      </c>
      <c r="I46" s="90" t="s">
        <v>296</v>
      </c>
    </row>
    <row r="47" spans="1:9" ht="41.4" x14ac:dyDescent="0.3">
      <c r="A47" s="172">
        <v>29</v>
      </c>
      <c r="B47" s="2" t="s">
        <v>50</v>
      </c>
      <c r="C47" s="157" t="s">
        <v>121</v>
      </c>
      <c r="D47" s="183" t="s">
        <v>380</v>
      </c>
      <c r="E47" s="194" t="s">
        <v>138</v>
      </c>
      <c r="F47" s="157" t="s">
        <v>260</v>
      </c>
      <c r="G47" s="156">
        <v>1483474190.4000001</v>
      </c>
      <c r="H47" s="115" t="s">
        <v>347</v>
      </c>
      <c r="I47" s="90" t="s">
        <v>296</v>
      </c>
    </row>
    <row r="48" spans="1:9" ht="41.4" x14ac:dyDescent="0.3">
      <c r="A48" s="172">
        <v>30</v>
      </c>
      <c r="B48" s="2" t="s">
        <v>50</v>
      </c>
      <c r="C48" s="157" t="s">
        <v>122</v>
      </c>
      <c r="D48" s="183" t="s">
        <v>346</v>
      </c>
      <c r="E48" s="194" t="s">
        <v>130</v>
      </c>
      <c r="F48" s="157" t="s">
        <v>358</v>
      </c>
      <c r="G48" s="156">
        <v>38455974</v>
      </c>
      <c r="H48" s="115" t="s">
        <v>249</v>
      </c>
      <c r="I48" s="90" t="s">
        <v>296</v>
      </c>
    </row>
    <row r="49" spans="1:9" ht="41.4" x14ac:dyDescent="0.3">
      <c r="A49" s="172">
        <v>31</v>
      </c>
      <c r="B49" s="2" t="s">
        <v>50</v>
      </c>
      <c r="C49" s="157" t="s">
        <v>123</v>
      </c>
      <c r="D49" s="183" t="s">
        <v>345</v>
      </c>
      <c r="E49" s="194" t="s">
        <v>510</v>
      </c>
      <c r="F49" s="157" t="s">
        <v>509</v>
      </c>
      <c r="G49" s="156">
        <v>38273200.799999997</v>
      </c>
      <c r="H49" s="115" t="s">
        <v>365</v>
      </c>
      <c r="I49" s="90" t="s">
        <v>296</v>
      </c>
    </row>
    <row r="50" spans="1:9" ht="41.4" x14ac:dyDescent="0.3">
      <c r="A50" s="172">
        <v>32</v>
      </c>
      <c r="B50" s="2" t="s">
        <v>50</v>
      </c>
      <c r="C50" s="157" t="s">
        <v>124</v>
      </c>
      <c r="D50" s="183" t="s">
        <v>308</v>
      </c>
      <c r="E50" s="194" t="s">
        <v>130</v>
      </c>
      <c r="F50" s="157" t="s">
        <v>351</v>
      </c>
      <c r="G50" s="156">
        <v>289187456.69999999</v>
      </c>
      <c r="H50" s="115" t="s">
        <v>249</v>
      </c>
      <c r="I50" s="90" t="s">
        <v>296</v>
      </c>
    </row>
    <row r="51" spans="1:9" ht="64.2" customHeight="1" x14ac:dyDescent="0.3">
      <c r="A51" s="269">
        <v>33</v>
      </c>
      <c r="B51" s="249" t="s">
        <v>50</v>
      </c>
      <c r="C51" s="272" t="s">
        <v>125</v>
      </c>
      <c r="D51" s="183" t="s">
        <v>381</v>
      </c>
      <c r="E51" s="194" t="s">
        <v>130</v>
      </c>
      <c r="F51" s="221" t="s">
        <v>512</v>
      </c>
      <c r="G51" s="208">
        <v>603887808</v>
      </c>
      <c r="H51" s="115" t="s">
        <v>365</v>
      </c>
      <c r="I51" s="90" t="s">
        <v>296</v>
      </c>
    </row>
    <row r="52" spans="1:9" ht="55.2" x14ac:dyDescent="0.3">
      <c r="A52" s="271"/>
      <c r="B52" s="251"/>
      <c r="C52" s="273"/>
      <c r="D52" s="183" t="s">
        <v>381</v>
      </c>
      <c r="E52" s="194" t="s">
        <v>130</v>
      </c>
      <c r="F52" s="157" t="s">
        <v>513</v>
      </c>
      <c r="G52" s="156">
        <v>905831713</v>
      </c>
      <c r="H52" s="115" t="s">
        <v>365</v>
      </c>
      <c r="I52" s="90" t="s">
        <v>296</v>
      </c>
    </row>
    <row r="53" spans="1:9" ht="55.2" x14ac:dyDescent="0.3">
      <c r="A53" s="172">
        <v>34</v>
      </c>
      <c r="B53" s="2" t="s">
        <v>50</v>
      </c>
      <c r="C53" s="157" t="s">
        <v>126</v>
      </c>
      <c r="D53" s="183" t="s">
        <v>344</v>
      </c>
      <c r="E53" s="194" t="s">
        <v>130</v>
      </c>
      <c r="F53" s="157" t="s">
        <v>82</v>
      </c>
      <c r="G53" s="156">
        <v>314640000</v>
      </c>
      <c r="H53" s="115" t="s">
        <v>249</v>
      </c>
      <c r="I53" s="90" t="s">
        <v>296</v>
      </c>
    </row>
    <row r="54" spans="1:9" ht="55.2" x14ac:dyDescent="0.3">
      <c r="A54" s="172">
        <v>35</v>
      </c>
      <c r="B54" s="2" t="s">
        <v>50</v>
      </c>
      <c r="C54" s="157" t="s">
        <v>127</v>
      </c>
      <c r="D54" s="183" t="s">
        <v>382</v>
      </c>
      <c r="E54" s="194" t="s">
        <v>130</v>
      </c>
      <c r="F54" s="157" t="s">
        <v>514</v>
      </c>
      <c r="G54" s="156">
        <v>306907714.80000001</v>
      </c>
      <c r="H54" s="115" t="s">
        <v>249</v>
      </c>
      <c r="I54" s="90" t="s">
        <v>296</v>
      </c>
    </row>
    <row r="55" spans="1:9" ht="41.4" x14ac:dyDescent="0.3">
      <c r="A55" s="177">
        <v>36</v>
      </c>
      <c r="B55" s="2" t="s">
        <v>50</v>
      </c>
      <c r="C55" s="157" t="s">
        <v>128</v>
      </c>
      <c r="D55" s="183" t="s">
        <v>309</v>
      </c>
      <c r="E55" s="194" t="s">
        <v>130</v>
      </c>
      <c r="F55" s="157" t="s">
        <v>364</v>
      </c>
      <c r="G55" s="156">
        <v>696584609.10000002</v>
      </c>
      <c r="H55" s="115" t="s">
        <v>347</v>
      </c>
      <c r="I55" s="90" t="s">
        <v>296</v>
      </c>
    </row>
    <row r="56" spans="1:9" ht="55.2" x14ac:dyDescent="0.3">
      <c r="A56" s="172">
        <v>37</v>
      </c>
      <c r="B56" s="2" t="s">
        <v>50</v>
      </c>
      <c r="C56" s="157" t="s">
        <v>129</v>
      </c>
      <c r="D56" s="183" t="s">
        <v>500</v>
      </c>
      <c r="E56" s="194" t="s">
        <v>130</v>
      </c>
      <c r="F56" s="157" t="s">
        <v>261</v>
      </c>
      <c r="G56" s="156">
        <v>112399740</v>
      </c>
      <c r="H56" s="115" t="s">
        <v>249</v>
      </c>
      <c r="I56" s="90" t="s">
        <v>296</v>
      </c>
    </row>
    <row r="57" spans="1:9" ht="55.2" x14ac:dyDescent="0.3">
      <c r="A57" s="172">
        <v>38</v>
      </c>
      <c r="B57" s="2" t="s">
        <v>50</v>
      </c>
      <c r="C57" s="170" t="s">
        <v>338</v>
      </c>
      <c r="D57" s="184" t="s">
        <v>383</v>
      </c>
      <c r="E57" s="194" t="s">
        <v>130</v>
      </c>
      <c r="F57" s="170" t="s">
        <v>32</v>
      </c>
      <c r="G57" s="156">
        <v>17628000</v>
      </c>
      <c r="H57" s="115" t="s">
        <v>249</v>
      </c>
      <c r="I57" s="90" t="s">
        <v>296</v>
      </c>
    </row>
    <row r="58" spans="1:9" ht="43.2" x14ac:dyDescent="0.3">
      <c r="A58" s="216">
        <v>39</v>
      </c>
      <c r="B58" s="2" t="s">
        <v>50</v>
      </c>
      <c r="C58" s="209" t="s">
        <v>401</v>
      </c>
      <c r="D58" s="207" t="s">
        <v>470</v>
      </c>
      <c r="E58" s="194" t="s">
        <v>130</v>
      </c>
      <c r="F58" s="209" t="s">
        <v>440</v>
      </c>
      <c r="G58" s="208">
        <v>69140824.439999998</v>
      </c>
      <c r="H58" s="115" t="s">
        <v>501</v>
      </c>
      <c r="I58" s="90" t="s">
        <v>296</v>
      </c>
    </row>
    <row r="59" spans="1:9" ht="43.2" x14ac:dyDescent="0.3">
      <c r="A59" s="216">
        <v>40</v>
      </c>
      <c r="B59" s="2" t="s">
        <v>50</v>
      </c>
      <c r="C59" s="209" t="s">
        <v>402</v>
      </c>
      <c r="D59" s="207" t="s">
        <v>469</v>
      </c>
      <c r="E59" s="194" t="s">
        <v>130</v>
      </c>
      <c r="F59" s="209" t="s">
        <v>80</v>
      </c>
      <c r="G59" s="208">
        <v>5425200</v>
      </c>
      <c r="H59" s="115" t="s">
        <v>501</v>
      </c>
      <c r="I59" s="90" t="s">
        <v>296</v>
      </c>
    </row>
    <row r="60" spans="1:9" ht="57.6" x14ac:dyDescent="0.3">
      <c r="A60" s="216">
        <v>41</v>
      </c>
      <c r="B60" s="2" t="s">
        <v>50</v>
      </c>
      <c r="C60" s="209" t="s">
        <v>403</v>
      </c>
      <c r="D60" s="207" t="s">
        <v>468</v>
      </c>
      <c r="E60" s="194" t="s">
        <v>130</v>
      </c>
      <c r="F60" s="209" t="s">
        <v>441</v>
      </c>
      <c r="G60" s="208">
        <v>19072041.099999994</v>
      </c>
      <c r="H60" s="115" t="s">
        <v>501</v>
      </c>
      <c r="I60" s="90" t="s">
        <v>296</v>
      </c>
    </row>
    <row r="61" spans="1:9" ht="57.6" x14ac:dyDescent="0.3">
      <c r="A61" s="213">
        <v>42</v>
      </c>
      <c r="B61" s="2" t="s">
        <v>50</v>
      </c>
      <c r="C61" s="209" t="s">
        <v>404</v>
      </c>
      <c r="D61" s="207" t="s">
        <v>467</v>
      </c>
      <c r="E61" s="194" t="s">
        <v>130</v>
      </c>
      <c r="F61" s="209" t="s">
        <v>442</v>
      </c>
      <c r="G61" s="208">
        <v>35515998.229999997</v>
      </c>
      <c r="H61" s="115" t="s">
        <v>553</v>
      </c>
      <c r="I61" s="90" t="s">
        <v>296</v>
      </c>
    </row>
    <row r="62" spans="1:9" ht="41.4" x14ac:dyDescent="0.3">
      <c r="A62" s="216">
        <v>43</v>
      </c>
      <c r="B62" s="2" t="s">
        <v>50</v>
      </c>
      <c r="C62" s="209" t="s">
        <v>405</v>
      </c>
      <c r="D62" s="207" t="s">
        <v>471</v>
      </c>
      <c r="E62" s="194" t="s">
        <v>130</v>
      </c>
      <c r="F62" s="209" t="s">
        <v>251</v>
      </c>
      <c r="G62" s="208">
        <v>16680000</v>
      </c>
      <c r="H62" s="115" t="s">
        <v>501</v>
      </c>
      <c r="I62" s="90" t="s">
        <v>296</v>
      </c>
    </row>
    <row r="63" spans="1:9" ht="86.4" x14ac:dyDescent="0.3">
      <c r="A63" s="213">
        <v>44</v>
      </c>
      <c r="B63" s="2" t="s">
        <v>50</v>
      </c>
      <c r="C63" s="209" t="s">
        <v>406</v>
      </c>
      <c r="D63" s="207" t="s">
        <v>466</v>
      </c>
      <c r="E63" s="209" t="s">
        <v>444</v>
      </c>
      <c r="F63" s="209" t="s">
        <v>443</v>
      </c>
      <c r="G63" s="208">
        <v>42706321.829999998</v>
      </c>
      <c r="H63" s="115" t="s">
        <v>553</v>
      </c>
      <c r="I63" s="90" t="s">
        <v>296</v>
      </c>
    </row>
    <row r="64" spans="1:9" ht="57.6" x14ac:dyDescent="0.3">
      <c r="A64" s="216">
        <v>45</v>
      </c>
      <c r="B64" s="2" t="s">
        <v>50</v>
      </c>
      <c r="C64" s="209" t="s">
        <v>407</v>
      </c>
      <c r="D64" s="207" t="s">
        <v>465</v>
      </c>
      <c r="E64" s="194" t="s">
        <v>130</v>
      </c>
      <c r="F64" s="209" t="s">
        <v>445</v>
      </c>
      <c r="G64" s="208">
        <v>7848795.9800000004</v>
      </c>
      <c r="H64" s="115" t="s">
        <v>365</v>
      </c>
      <c r="I64" s="90" t="s">
        <v>296</v>
      </c>
    </row>
    <row r="65" spans="1:9" ht="57.6" x14ac:dyDescent="0.3">
      <c r="A65" s="226">
        <v>46</v>
      </c>
      <c r="B65" s="2" t="s">
        <v>50</v>
      </c>
      <c r="C65" s="209" t="s">
        <v>408</v>
      </c>
      <c r="D65" s="207" t="s">
        <v>464</v>
      </c>
      <c r="E65" s="194" t="s">
        <v>130</v>
      </c>
      <c r="F65" s="209" t="s">
        <v>446</v>
      </c>
      <c r="G65" s="208">
        <v>15380800</v>
      </c>
      <c r="H65" s="115" t="s">
        <v>501</v>
      </c>
      <c r="I65" s="90" t="s">
        <v>296</v>
      </c>
    </row>
    <row r="66" spans="1:9" ht="57.6" x14ac:dyDescent="0.3">
      <c r="A66" s="216">
        <v>47</v>
      </c>
      <c r="B66" s="2" t="s">
        <v>50</v>
      </c>
      <c r="C66" s="209" t="s">
        <v>409</v>
      </c>
      <c r="D66" s="207" t="s">
        <v>472</v>
      </c>
      <c r="E66" s="194" t="s">
        <v>130</v>
      </c>
      <c r="F66" s="209" t="s">
        <v>508</v>
      </c>
      <c r="G66" s="208">
        <v>1866600</v>
      </c>
      <c r="H66" s="115" t="s">
        <v>365</v>
      </c>
      <c r="I66" s="90" t="s">
        <v>296</v>
      </c>
    </row>
    <row r="67" spans="1:9" ht="41.4" x14ac:dyDescent="0.3">
      <c r="A67" s="213">
        <v>48</v>
      </c>
      <c r="B67" s="2" t="s">
        <v>50</v>
      </c>
      <c r="C67" s="209" t="s">
        <v>410</v>
      </c>
      <c r="D67" s="207" t="s">
        <v>533</v>
      </c>
      <c r="E67" s="194" t="s">
        <v>130</v>
      </c>
      <c r="F67" s="209" t="s">
        <v>32</v>
      </c>
      <c r="G67" s="208">
        <v>96163800</v>
      </c>
      <c r="H67" s="115" t="s">
        <v>553</v>
      </c>
      <c r="I67" s="90" t="s">
        <v>296</v>
      </c>
    </row>
    <row r="68" spans="1:9" ht="57.6" x14ac:dyDescent="0.3">
      <c r="A68" s="216">
        <v>49</v>
      </c>
      <c r="B68" s="2" t="s">
        <v>50</v>
      </c>
      <c r="C68" s="209" t="s">
        <v>411</v>
      </c>
      <c r="D68" s="207" t="s">
        <v>473</v>
      </c>
      <c r="E68" s="194" t="s">
        <v>130</v>
      </c>
      <c r="F68" s="209" t="s">
        <v>32</v>
      </c>
      <c r="G68" s="208">
        <v>63000000</v>
      </c>
      <c r="H68" s="115" t="s">
        <v>501</v>
      </c>
      <c r="I68" s="90" t="s">
        <v>296</v>
      </c>
    </row>
    <row r="69" spans="1:9" ht="57.6" x14ac:dyDescent="0.3">
      <c r="A69" s="213">
        <v>50</v>
      </c>
      <c r="B69" s="2" t="s">
        <v>50</v>
      </c>
      <c r="C69" s="209" t="s">
        <v>412</v>
      </c>
      <c r="D69" s="207" t="s">
        <v>474</v>
      </c>
      <c r="E69" s="194" t="s">
        <v>130</v>
      </c>
      <c r="F69" s="209" t="s">
        <v>34</v>
      </c>
      <c r="G69" s="208">
        <v>53464200</v>
      </c>
      <c r="H69" s="115" t="s">
        <v>553</v>
      </c>
      <c r="I69" s="90" t="s">
        <v>296</v>
      </c>
    </row>
    <row r="70" spans="1:9" ht="57.6" x14ac:dyDescent="0.3">
      <c r="A70" s="213">
        <v>51</v>
      </c>
      <c r="B70" s="2" t="s">
        <v>50</v>
      </c>
      <c r="C70" s="209" t="s">
        <v>413</v>
      </c>
      <c r="D70" s="207" t="s">
        <v>475</v>
      </c>
      <c r="E70" s="194" t="s">
        <v>130</v>
      </c>
      <c r="F70" s="209" t="s">
        <v>34</v>
      </c>
      <c r="G70" s="208">
        <v>101400000</v>
      </c>
      <c r="H70" s="115" t="s">
        <v>553</v>
      </c>
      <c r="I70" s="90" t="s">
        <v>296</v>
      </c>
    </row>
    <row r="71" spans="1:9" ht="75" customHeight="1" x14ac:dyDescent="0.3">
      <c r="A71" s="269">
        <v>52</v>
      </c>
      <c r="B71" s="249" t="s">
        <v>50</v>
      </c>
      <c r="C71" s="255" t="s">
        <v>414</v>
      </c>
      <c r="D71" s="237" t="s">
        <v>564</v>
      </c>
      <c r="E71" s="194" t="s">
        <v>130</v>
      </c>
      <c r="F71" s="209">
        <v>12</v>
      </c>
      <c r="G71" s="208">
        <v>92825000.349999994</v>
      </c>
      <c r="H71" s="266" t="s">
        <v>501</v>
      </c>
      <c r="I71" s="249" t="s">
        <v>296</v>
      </c>
    </row>
    <row r="72" spans="1:9" ht="43.2" x14ac:dyDescent="0.3">
      <c r="A72" s="270"/>
      <c r="B72" s="250"/>
      <c r="C72" s="256"/>
      <c r="D72" s="237" t="s">
        <v>563</v>
      </c>
      <c r="E72" s="194" t="s">
        <v>130</v>
      </c>
      <c r="F72" s="209">
        <v>13</v>
      </c>
      <c r="G72" s="208">
        <v>117460417.15000001</v>
      </c>
      <c r="H72" s="267"/>
      <c r="I72" s="250"/>
    </row>
    <row r="73" spans="1:9" ht="28.8" x14ac:dyDescent="0.3">
      <c r="A73" s="270"/>
      <c r="B73" s="250"/>
      <c r="C73" s="256"/>
      <c r="D73" s="237" t="s">
        <v>562</v>
      </c>
      <c r="E73" s="194" t="s">
        <v>130</v>
      </c>
      <c r="F73" s="209">
        <v>17</v>
      </c>
      <c r="G73" s="208">
        <v>132918750.81999999</v>
      </c>
      <c r="H73" s="267"/>
      <c r="I73" s="250"/>
    </row>
    <row r="74" spans="1:9" ht="28.8" x14ac:dyDescent="0.3">
      <c r="A74" s="271"/>
      <c r="B74" s="251"/>
      <c r="C74" s="257"/>
      <c r="D74" s="237" t="s">
        <v>561</v>
      </c>
      <c r="E74" s="194" t="s">
        <v>130</v>
      </c>
      <c r="F74" s="209">
        <v>11</v>
      </c>
      <c r="G74" s="208">
        <v>62585416.869999997</v>
      </c>
      <c r="H74" s="268"/>
      <c r="I74" s="251"/>
    </row>
    <row r="75" spans="1:9" ht="100.8" x14ac:dyDescent="0.3">
      <c r="A75" s="213">
        <v>53</v>
      </c>
      <c r="B75" s="2" t="s">
        <v>50</v>
      </c>
      <c r="C75" s="209" t="s">
        <v>415</v>
      </c>
      <c r="D75" s="207" t="s">
        <v>476</v>
      </c>
      <c r="E75" s="194" t="s">
        <v>130</v>
      </c>
      <c r="F75" s="209" t="s">
        <v>32</v>
      </c>
      <c r="G75" s="208">
        <v>136580000</v>
      </c>
      <c r="H75" s="115" t="s">
        <v>553</v>
      </c>
      <c r="I75" s="90" t="s">
        <v>296</v>
      </c>
    </row>
    <row r="76" spans="1:9" ht="57.6" x14ac:dyDescent="0.3">
      <c r="A76" s="216">
        <v>54</v>
      </c>
      <c r="B76" s="2" t="s">
        <v>50</v>
      </c>
      <c r="C76" s="209" t="s">
        <v>416</v>
      </c>
      <c r="D76" s="207" t="s">
        <v>477</v>
      </c>
      <c r="E76" s="194" t="s">
        <v>130</v>
      </c>
      <c r="F76" s="209" t="s">
        <v>448</v>
      </c>
      <c r="G76" s="208">
        <v>179099999.96000001</v>
      </c>
      <c r="H76" s="115" t="s">
        <v>501</v>
      </c>
      <c r="I76" s="90" t="s">
        <v>296</v>
      </c>
    </row>
    <row r="77" spans="1:9" ht="43.2" x14ac:dyDescent="0.3">
      <c r="A77" s="216">
        <v>55</v>
      </c>
      <c r="B77" s="2" t="s">
        <v>50</v>
      </c>
      <c r="C77" s="209" t="s">
        <v>417</v>
      </c>
      <c r="D77" s="207" t="s">
        <v>478</v>
      </c>
      <c r="E77" s="194" t="s">
        <v>130</v>
      </c>
      <c r="F77" s="209" t="s">
        <v>32</v>
      </c>
      <c r="G77" s="208">
        <v>18500000</v>
      </c>
      <c r="H77" s="115" t="s">
        <v>501</v>
      </c>
      <c r="I77" s="90" t="s">
        <v>296</v>
      </c>
    </row>
    <row r="78" spans="1:9" ht="28.8" x14ac:dyDescent="0.3">
      <c r="A78" s="263">
        <v>56</v>
      </c>
      <c r="B78" s="249" t="s">
        <v>50</v>
      </c>
      <c r="C78" s="255" t="s">
        <v>418</v>
      </c>
      <c r="D78" s="237" t="s">
        <v>554</v>
      </c>
      <c r="E78" s="194" t="s">
        <v>130</v>
      </c>
      <c r="F78" s="237">
        <v>3</v>
      </c>
      <c r="G78" s="208">
        <v>48299997.600000001</v>
      </c>
      <c r="H78" s="266" t="s">
        <v>553</v>
      </c>
      <c r="I78" s="249" t="s">
        <v>296</v>
      </c>
    </row>
    <row r="79" spans="1:9" ht="28.8" x14ac:dyDescent="0.3">
      <c r="A79" s="264"/>
      <c r="B79" s="250"/>
      <c r="C79" s="256"/>
      <c r="D79" s="236" t="s">
        <v>556</v>
      </c>
      <c r="E79" s="194" t="s">
        <v>130</v>
      </c>
      <c r="F79" s="237">
        <v>1</v>
      </c>
      <c r="G79" s="208">
        <v>18900000</v>
      </c>
      <c r="H79" s="267"/>
      <c r="I79" s="250"/>
    </row>
    <row r="80" spans="1:9" ht="43.2" x14ac:dyDescent="0.3">
      <c r="A80" s="264"/>
      <c r="B80" s="250"/>
      <c r="C80" s="256"/>
      <c r="D80" s="236" t="s">
        <v>555</v>
      </c>
      <c r="E80" s="194" t="s">
        <v>130</v>
      </c>
      <c r="F80" s="237">
        <v>14</v>
      </c>
      <c r="G80" s="208">
        <v>133268333.34999999</v>
      </c>
      <c r="H80" s="267"/>
      <c r="I80" s="250"/>
    </row>
    <row r="81" spans="1:9" ht="43.2" x14ac:dyDescent="0.3">
      <c r="A81" s="264"/>
      <c r="B81" s="250"/>
      <c r="C81" s="256"/>
      <c r="D81" s="236" t="s">
        <v>557</v>
      </c>
      <c r="E81" s="194" t="s">
        <v>130</v>
      </c>
      <c r="F81" s="237">
        <v>2</v>
      </c>
      <c r="G81" s="208">
        <v>19038333.34</v>
      </c>
      <c r="H81" s="267"/>
      <c r="I81" s="250"/>
    </row>
    <row r="82" spans="1:9" ht="57.6" x14ac:dyDescent="0.3">
      <c r="A82" s="264"/>
      <c r="B82" s="250"/>
      <c r="C82" s="256"/>
      <c r="D82" s="236" t="s">
        <v>558</v>
      </c>
      <c r="E82" s="194" t="s">
        <v>130</v>
      </c>
      <c r="F82" s="237">
        <v>10</v>
      </c>
      <c r="G82" s="208">
        <v>92781579</v>
      </c>
      <c r="H82" s="267"/>
      <c r="I82" s="250"/>
    </row>
    <row r="83" spans="1:9" ht="43.2" x14ac:dyDescent="0.3">
      <c r="A83" s="264"/>
      <c r="B83" s="250"/>
      <c r="C83" s="256"/>
      <c r="D83" s="236" t="s">
        <v>559</v>
      </c>
      <c r="E83" s="194" t="s">
        <v>130</v>
      </c>
      <c r="F83" s="237">
        <v>5</v>
      </c>
      <c r="G83" s="208">
        <v>60499998</v>
      </c>
      <c r="H83" s="267"/>
      <c r="I83" s="250"/>
    </row>
    <row r="84" spans="1:9" ht="57.6" x14ac:dyDescent="0.3">
      <c r="A84" s="265"/>
      <c r="B84" s="251"/>
      <c r="C84" s="257"/>
      <c r="D84" s="236" t="s">
        <v>560</v>
      </c>
      <c r="E84" s="194" t="s">
        <v>130</v>
      </c>
      <c r="F84" s="237">
        <v>3</v>
      </c>
      <c r="G84" s="208">
        <v>62931842.100000001</v>
      </c>
      <c r="H84" s="268"/>
      <c r="I84" s="251"/>
    </row>
    <row r="85" spans="1:9" ht="41.4" x14ac:dyDescent="0.3">
      <c r="A85" s="213">
        <v>57</v>
      </c>
      <c r="B85" s="2" t="s">
        <v>50</v>
      </c>
      <c r="C85" s="209" t="s">
        <v>419</v>
      </c>
      <c r="D85" s="207" t="s">
        <v>479</v>
      </c>
      <c r="E85" s="194" t="s">
        <v>130</v>
      </c>
      <c r="F85" s="209" t="s">
        <v>35</v>
      </c>
      <c r="G85" s="208">
        <v>91854000</v>
      </c>
      <c r="H85" s="115" t="s">
        <v>553</v>
      </c>
      <c r="I85" s="90" t="s">
        <v>296</v>
      </c>
    </row>
    <row r="86" spans="1:9" ht="41.4" x14ac:dyDescent="0.3">
      <c r="A86" s="213">
        <v>58</v>
      </c>
      <c r="B86" s="2" t="s">
        <v>50</v>
      </c>
      <c r="C86" s="209" t="s">
        <v>420</v>
      </c>
      <c r="D86" s="207" t="s">
        <v>480</v>
      </c>
      <c r="E86" s="194" t="s">
        <v>130</v>
      </c>
      <c r="F86" s="209" t="s">
        <v>32</v>
      </c>
      <c r="G86" s="208">
        <v>102066288</v>
      </c>
      <c r="H86" s="115" t="s">
        <v>553</v>
      </c>
      <c r="I86" s="90" t="s">
        <v>296</v>
      </c>
    </row>
    <row r="87" spans="1:9" ht="57.6" x14ac:dyDescent="0.3">
      <c r="A87" s="213">
        <v>59</v>
      </c>
      <c r="B87" s="2" t="s">
        <v>50</v>
      </c>
      <c r="C87" s="209" t="s">
        <v>421</v>
      </c>
      <c r="D87" s="207" t="s">
        <v>481</v>
      </c>
      <c r="E87" s="194" t="s">
        <v>130</v>
      </c>
      <c r="F87" s="209" t="s">
        <v>32</v>
      </c>
      <c r="G87" s="208">
        <v>80000000</v>
      </c>
      <c r="H87" s="115" t="s">
        <v>553</v>
      </c>
      <c r="I87" s="90" t="s">
        <v>296</v>
      </c>
    </row>
    <row r="88" spans="1:9" ht="57.6" x14ac:dyDescent="0.3">
      <c r="A88" s="216">
        <v>60</v>
      </c>
      <c r="B88" s="2" t="s">
        <v>50</v>
      </c>
      <c r="C88" s="209" t="s">
        <v>422</v>
      </c>
      <c r="D88" s="207" t="s">
        <v>499</v>
      </c>
      <c r="E88" s="194" t="s">
        <v>130</v>
      </c>
      <c r="F88" s="209" t="s">
        <v>39</v>
      </c>
      <c r="G88" s="208">
        <v>463300800</v>
      </c>
      <c r="H88" s="115" t="s">
        <v>501</v>
      </c>
      <c r="I88" s="90" t="s">
        <v>296</v>
      </c>
    </row>
    <row r="89" spans="1:9" ht="57.6" x14ac:dyDescent="0.3">
      <c r="A89" s="213">
        <v>61</v>
      </c>
      <c r="B89" s="2" t="s">
        <v>50</v>
      </c>
      <c r="C89" s="209" t="s">
        <v>423</v>
      </c>
      <c r="D89" s="207" t="s">
        <v>482</v>
      </c>
      <c r="E89" s="194" t="s">
        <v>130</v>
      </c>
      <c r="F89" s="209" t="s">
        <v>34</v>
      </c>
      <c r="G89" s="208">
        <v>18480000</v>
      </c>
      <c r="H89" s="115" t="s">
        <v>553</v>
      </c>
      <c r="I89" s="90" t="s">
        <v>296</v>
      </c>
    </row>
    <row r="90" spans="1:9" ht="86.4" x14ac:dyDescent="0.3">
      <c r="A90" s="216">
        <v>62</v>
      </c>
      <c r="B90" s="2" t="s">
        <v>50</v>
      </c>
      <c r="C90" s="209" t="s">
        <v>424</v>
      </c>
      <c r="D90" s="207" t="s">
        <v>483</v>
      </c>
      <c r="E90" s="209" t="s">
        <v>449</v>
      </c>
      <c r="F90" s="209" t="s">
        <v>450</v>
      </c>
      <c r="G90" s="208">
        <v>44316518.460000001</v>
      </c>
      <c r="H90" s="115" t="s">
        <v>501</v>
      </c>
      <c r="I90" s="90" t="s">
        <v>296</v>
      </c>
    </row>
    <row r="91" spans="1:9" ht="43.2" x14ac:dyDescent="0.3">
      <c r="A91" s="216">
        <v>63</v>
      </c>
      <c r="B91" s="2" t="s">
        <v>50</v>
      </c>
      <c r="C91" s="209" t="s">
        <v>425</v>
      </c>
      <c r="D91" s="207" t="s">
        <v>484</v>
      </c>
      <c r="E91" s="194" t="s">
        <v>130</v>
      </c>
      <c r="F91" s="209" t="s">
        <v>451</v>
      </c>
      <c r="G91" s="208">
        <v>39663360.68</v>
      </c>
      <c r="H91" s="115" t="s">
        <v>501</v>
      </c>
      <c r="I91" s="90" t="s">
        <v>296</v>
      </c>
    </row>
    <row r="92" spans="1:9" ht="41.4" x14ac:dyDescent="0.3">
      <c r="A92" s="216">
        <v>64</v>
      </c>
      <c r="B92" s="2" t="s">
        <v>50</v>
      </c>
      <c r="C92" s="209" t="s">
        <v>426</v>
      </c>
      <c r="D92" s="207" t="s">
        <v>485</v>
      </c>
      <c r="E92" s="194" t="s">
        <v>130</v>
      </c>
      <c r="F92" s="209" t="s">
        <v>36</v>
      </c>
      <c r="G92" s="208">
        <v>235600000.78999999</v>
      </c>
      <c r="H92" s="115" t="s">
        <v>501</v>
      </c>
      <c r="I92" s="90" t="s">
        <v>296</v>
      </c>
    </row>
    <row r="93" spans="1:9" ht="57.6" x14ac:dyDescent="0.3">
      <c r="A93" s="216">
        <v>65</v>
      </c>
      <c r="B93" s="2" t="s">
        <v>50</v>
      </c>
      <c r="C93" s="209" t="s">
        <v>427</v>
      </c>
      <c r="D93" s="207" t="s">
        <v>498</v>
      </c>
      <c r="E93" s="194" t="s">
        <v>130</v>
      </c>
      <c r="F93" s="209" t="s">
        <v>452</v>
      </c>
      <c r="G93" s="208">
        <v>77831772</v>
      </c>
      <c r="H93" s="115" t="s">
        <v>365</v>
      </c>
      <c r="I93" s="90" t="s">
        <v>296</v>
      </c>
    </row>
    <row r="94" spans="1:9" ht="57.6" x14ac:dyDescent="0.3">
      <c r="A94" s="216">
        <v>66</v>
      </c>
      <c r="B94" s="2" t="s">
        <v>50</v>
      </c>
      <c r="C94" s="209" t="s">
        <v>428</v>
      </c>
      <c r="D94" s="207" t="s">
        <v>486</v>
      </c>
      <c r="E94" s="194" t="s">
        <v>130</v>
      </c>
      <c r="F94" s="209" t="s">
        <v>453</v>
      </c>
      <c r="G94" s="208">
        <v>158451958.19999999</v>
      </c>
      <c r="H94" s="115" t="s">
        <v>365</v>
      </c>
      <c r="I94" s="90" t="s">
        <v>296</v>
      </c>
    </row>
    <row r="95" spans="1:9" ht="57.6" x14ac:dyDescent="0.3">
      <c r="A95" s="216">
        <v>67</v>
      </c>
      <c r="B95" s="2" t="s">
        <v>50</v>
      </c>
      <c r="C95" s="209" t="s">
        <v>429</v>
      </c>
      <c r="D95" s="207" t="s">
        <v>487</v>
      </c>
      <c r="E95" s="194" t="s">
        <v>130</v>
      </c>
      <c r="F95" s="209" t="s">
        <v>454</v>
      </c>
      <c r="G95" s="208">
        <v>27431797.120000001</v>
      </c>
      <c r="H95" s="115" t="s">
        <v>501</v>
      </c>
      <c r="I95" s="90" t="s">
        <v>296</v>
      </c>
    </row>
    <row r="96" spans="1:9" ht="41.4" x14ac:dyDescent="0.3">
      <c r="A96" s="213">
        <v>68</v>
      </c>
      <c r="B96" s="2" t="s">
        <v>50</v>
      </c>
      <c r="C96" s="209" t="s">
        <v>430</v>
      </c>
      <c r="D96" s="207" t="s">
        <v>488</v>
      </c>
      <c r="E96" s="194" t="s">
        <v>130</v>
      </c>
      <c r="F96" s="209" t="s">
        <v>455</v>
      </c>
      <c r="G96" s="215">
        <v>86008032</v>
      </c>
      <c r="H96" s="115" t="s">
        <v>553</v>
      </c>
      <c r="I96" s="90" t="s">
        <v>296</v>
      </c>
    </row>
    <row r="97" spans="1:9" ht="41.4" x14ac:dyDescent="0.3">
      <c r="A97" s="213">
        <v>69</v>
      </c>
      <c r="B97" s="2" t="s">
        <v>50</v>
      </c>
      <c r="C97" s="209" t="s">
        <v>431</v>
      </c>
      <c r="D97" s="207" t="s">
        <v>489</v>
      </c>
      <c r="E97" s="209" t="s">
        <v>462</v>
      </c>
      <c r="F97" s="209" t="s">
        <v>456</v>
      </c>
      <c r="G97" s="215">
        <v>52800000</v>
      </c>
      <c r="H97" s="115" t="s">
        <v>553</v>
      </c>
      <c r="I97" s="90" t="s">
        <v>296</v>
      </c>
    </row>
    <row r="98" spans="1:9" ht="41.4" x14ac:dyDescent="0.3">
      <c r="A98" s="216">
        <v>70</v>
      </c>
      <c r="B98" s="2" t="s">
        <v>50</v>
      </c>
      <c r="C98" s="209" t="s">
        <v>432</v>
      </c>
      <c r="D98" s="207" t="s">
        <v>490</v>
      </c>
      <c r="E98" s="194" t="s">
        <v>130</v>
      </c>
      <c r="F98" s="209" t="s">
        <v>457</v>
      </c>
      <c r="G98" s="208">
        <v>35879963.25</v>
      </c>
      <c r="H98" s="115" t="s">
        <v>365</v>
      </c>
      <c r="I98" s="90" t="s">
        <v>296</v>
      </c>
    </row>
    <row r="99" spans="1:9" ht="41.4" x14ac:dyDescent="0.3">
      <c r="A99" s="213">
        <v>71</v>
      </c>
      <c r="B99" s="2" t="s">
        <v>50</v>
      </c>
      <c r="C99" s="209" t="s">
        <v>433</v>
      </c>
      <c r="D99" s="207" t="s">
        <v>495</v>
      </c>
      <c r="E99" s="194" t="s">
        <v>130</v>
      </c>
      <c r="F99" s="209" t="s">
        <v>458</v>
      </c>
      <c r="G99" s="208">
        <v>29440506.149999999</v>
      </c>
      <c r="H99" s="115" t="s">
        <v>553</v>
      </c>
      <c r="I99" s="90" t="s">
        <v>296</v>
      </c>
    </row>
    <row r="100" spans="1:9" ht="41.4" x14ac:dyDescent="0.3">
      <c r="A100" s="213">
        <v>72</v>
      </c>
      <c r="B100" s="2" t="s">
        <v>50</v>
      </c>
      <c r="C100" s="209" t="s">
        <v>434</v>
      </c>
      <c r="D100" s="207" t="s">
        <v>491</v>
      </c>
      <c r="E100" s="209" t="s">
        <v>462</v>
      </c>
      <c r="F100" s="209" t="s">
        <v>459</v>
      </c>
      <c r="G100" s="208">
        <v>247152893.09999999</v>
      </c>
      <c r="H100" s="115" t="s">
        <v>553</v>
      </c>
      <c r="I100" s="90" t="s">
        <v>296</v>
      </c>
    </row>
    <row r="101" spans="1:9" ht="41.4" x14ac:dyDescent="0.3">
      <c r="A101" s="216">
        <v>73</v>
      </c>
      <c r="B101" s="2" t="s">
        <v>50</v>
      </c>
      <c r="C101" s="209" t="s">
        <v>435</v>
      </c>
      <c r="D101" s="207" t="s">
        <v>492</v>
      </c>
      <c r="E101" s="194" t="s">
        <v>130</v>
      </c>
      <c r="F101" s="209" t="s">
        <v>460</v>
      </c>
      <c r="G101" s="208">
        <v>12523999.68</v>
      </c>
      <c r="H101" s="115" t="s">
        <v>501</v>
      </c>
      <c r="I101" s="90" t="s">
        <v>296</v>
      </c>
    </row>
    <row r="102" spans="1:9" ht="41.4" x14ac:dyDescent="0.3">
      <c r="A102" s="216">
        <v>74</v>
      </c>
      <c r="B102" s="2" t="s">
        <v>50</v>
      </c>
      <c r="C102" s="209" t="s">
        <v>436</v>
      </c>
      <c r="D102" s="207" t="s">
        <v>493</v>
      </c>
      <c r="E102" s="194" t="s">
        <v>130</v>
      </c>
      <c r="F102" s="209" t="s">
        <v>461</v>
      </c>
      <c r="G102" s="215">
        <v>49182000</v>
      </c>
      <c r="H102" s="115" t="s">
        <v>501</v>
      </c>
      <c r="I102" s="90" t="s">
        <v>296</v>
      </c>
    </row>
    <row r="103" spans="1:9" ht="53.25" customHeight="1" x14ac:dyDescent="0.3">
      <c r="A103" s="216">
        <v>75</v>
      </c>
      <c r="B103" s="2" t="s">
        <v>50</v>
      </c>
      <c r="C103" s="209" t="s">
        <v>437</v>
      </c>
      <c r="D103" s="207" t="s">
        <v>494</v>
      </c>
      <c r="E103" s="209" t="s">
        <v>463</v>
      </c>
      <c r="F103" s="209" t="s">
        <v>565</v>
      </c>
      <c r="G103" s="214">
        <v>128650240.8</v>
      </c>
      <c r="H103" s="115" t="s">
        <v>365</v>
      </c>
      <c r="I103" s="90" t="s">
        <v>296</v>
      </c>
    </row>
    <row r="104" spans="1:9" ht="43.2" x14ac:dyDescent="0.3">
      <c r="A104" s="216">
        <v>76</v>
      </c>
      <c r="B104" s="2" t="s">
        <v>50</v>
      </c>
      <c r="C104" s="209" t="s">
        <v>523</v>
      </c>
      <c r="D104" s="207" t="s">
        <v>524</v>
      </c>
      <c r="E104" s="194" t="s">
        <v>130</v>
      </c>
      <c r="F104" s="209" t="s">
        <v>525</v>
      </c>
      <c r="G104" s="214">
        <v>9675000</v>
      </c>
      <c r="H104" s="115" t="s">
        <v>501</v>
      </c>
      <c r="I104" s="90" t="s">
        <v>296</v>
      </c>
    </row>
    <row r="105" spans="1:9" ht="86.4" x14ac:dyDescent="0.3">
      <c r="A105" s="213">
        <v>77</v>
      </c>
      <c r="B105" s="2" t="s">
        <v>50</v>
      </c>
      <c r="C105" s="230" t="s">
        <v>534</v>
      </c>
      <c r="D105" s="229" t="s">
        <v>566</v>
      </c>
      <c r="E105" s="194" t="s">
        <v>130</v>
      </c>
      <c r="F105" s="230" t="s">
        <v>542</v>
      </c>
      <c r="G105" s="231">
        <v>14782855.98</v>
      </c>
      <c r="H105" s="115" t="s">
        <v>553</v>
      </c>
      <c r="I105" s="90" t="s">
        <v>296</v>
      </c>
    </row>
    <row r="106" spans="1:9" ht="41.4" x14ac:dyDescent="0.3">
      <c r="A106" s="213">
        <v>78</v>
      </c>
      <c r="B106" s="2" t="s">
        <v>50</v>
      </c>
      <c r="C106" s="230" t="s">
        <v>535</v>
      </c>
      <c r="D106" s="229" t="s">
        <v>543</v>
      </c>
      <c r="E106" s="194" t="s">
        <v>130</v>
      </c>
      <c r="F106" s="230" t="s">
        <v>34</v>
      </c>
      <c r="G106" s="231">
        <v>46991889.600000001</v>
      </c>
      <c r="H106" s="115" t="s">
        <v>553</v>
      </c>
      <c r="I106" s="90" t="s">
        <v>296</v>
      </c>
    </row>
    <row r="107" spans="1:9" ht="41.4" x14ac:dyDescent="0.3">
      <c r="A107" s="228">
        <v>79</v>
      </c>
      <c r="B107" s="2" t="s">
        <v>50</v>
      </c>
      <c r="C107" s="230" t="s">
        <v>536</v>
      </c>
      <c r="D107" s="229" t="s">
        <v>544</v>
      </c>
      <c r="E107" s="194" t="s">
        <v>130</v>
      </c>
      <c r="F107" s="230" t="s">
        <v>81</v>
      </c>
      <c r="G107" s="231">
        <v>9755335.9600000009</v>
      </c>
      <c r="H107" s="115" t="s">
        <v>553</v>
      </c>
      <c r="I107" s="90" t="s">
        <v>296</v>
      </c>
    </row>
    <row r="108" spans="1:9" ht="41.4" x14ac:dyDescent="0.3">
      <c r="A108" s="228">
        <v>80</v>
      </c>
      <c r="B108" s="2" t="s">
        <v>50</v>
      </c>
      <c r="C108" s="230" t="s">
        <v>537</v>
      </c>
      <c r="D108" s="229" t="s">
        <v>545</v>
      </c>
      <c r="E108" s="227" t="s">
        <v>462</v>
      </c>
      <c r="F108" s="230" t="s">
        <v>540</v>
      </c>
      <c r="G108" s="231">
        <v>25057620.829999998</v>
      </c>
      <c r="H108" s="115" t="s">
        <v>553</v>
      </c>
      <c r="I108" s="90" t="s">
        <v>296</v>
      </c>
    </row>
    <row r="109" spans="1:9" ht="43.2" x14ac:dyDescent="0.3">
      <c r="A109" s="233">
        <v>81</v>
      </c>
      <c r="B109" s="2" t="s">
        <v>50</v>
      </c>
      <c r="C109" s="230" t="s">
        <v>538</v>
      </c>
      <c r="D109" s="229" t="s">
        <v>552</v>
      </c>
      <c r="E109" s="194" t="s">
        <v>130</v>
      </c>
      <c r="F109" s="230" t="s">
        <v>541</v>
      </c>
      <c r="G109" s="231">
        <v>9161700</v>
      </c>
      <c r="H109" s="115" t="s">
        <v>501</v>
      </c>
      <c r="I109" s="90" t="s">
        <v>296</v>
      </c>
    </row>
    <row r="110" spans="1:9" ht="41.4" x14ac:dyDescent="0.3">
      <c r="A110" s="228">
        <v>82</v>
      </c>
      <c r="B110" s="2" t="s">
        <v>50</v>
      </c>
      <c r="C110" s="230" t="s">
        <v>539</v>
      </c>
      <c r="D110" s="229" t="s">
        <v>546</v>
      </c>
      <c r="E110" s="227" t="s">
        <v>462</v>
      </c>
      <c r="F110" s="230" t="s">
        <v>447</v>
      </c>
      <c r="G110" s="231">
        <v>24162421.120000001</v>
      </c>
      <c r="H110" s="115" t="s">
        <v>553</v>
      </c>
      <c r="I110" s="90" t="s">
        <v>296</v>
      </c>
    </row>
    <row r="111" spans="1:9" ht="16.2" x14ac:dyDescent="0.3">
      <c r="A111" s="244" t="s">
        <v>40</v>
      </c>
      <c r="B111" s="245"/>
      <c r="C111" s="142"/>
      <c r="D111" s="185"/>
      <c r="E111" s="195"/>
      <c r="F111" s="141"/>
      <c r="G111" s="151">
        <f>SUM(G17:G110)</f>
        <v>11528093627.120003</v>
      </c>
      <c r="H111" s="126"/>
      <c r="I111" s="125"/>
    </row>
    <row r="112" spans="1:9" ht="16.2" x14ac:dyDescent="0.3">
      <c r="A112" s="242" t="s">
        <v>19</v>
      </c>
      <c r="B112" s="242"/>
      <c r="C112" s="101"/>
      <c r="D112" s="186"/>
      <c r="E112" s="186"/>
      <c r="F112" s="137"/>
      <c r="G112" s="130"/>
    </row>
    <row r="113" spans="1:7" ht="16.2" x14ac:dyDescent="0.3">
      <c r="A113" s="104" t="s">
        <v>20</v>
      </c>
      <c r="B113" s="105"/>
      <c r="C113" s="106"/>
      <c r="D113" s="186"/>
      <c r="E113" s="186"/>
      <c r="F113" s="137"/>
      <c r="G113" s="130"/>
    </row>
    <row r="114" spans="1:7" ht="16.2" x14ac:dyDescent="0.35">
      <c r="A114" s="107" t="s">
        <v>25</v>
      </c>
      <c r="B114" s="108"/>
      <c r="C114" s="109"/>
      <c r="D114" s="187"/>
      <c r="E114" s="196"/>
      <c r="F114" s="138"/>
      <c r="G114" s="131"/>
    </row>
    <row r="115" spans="1:7" ht="16.2" x14ac:dyDescent="0.35">
      <c r="A115" s="107" t="s">
        <v>21</v>
      </c>
      <c r="B115" s="108"/>
      <c r="C115" s="107"/>
      <c r="D115" s="187"/>
      <c r="E115" s="196"/>
      <c r="F115" s="138"/>
      <c r="G115" s="131"/>
    </row>
    <row r="116" spans="1:7" ht="16.2" x14ac:dyDescent="0.35">
      <c r="A116" s="29" t="s">
        <v>334</v>
      </c>
      <c r="B116" s="108"/>
      <c r="C116" s="110"/>
      <c r="D116" s="187"/>
      <c r="E116" s="196"/>
      <c r="F116" s="139"/>
      <c r="G116" s="132"/>
    </row>
    <row r="117" spans="1:7" ht="16.2" x14ac:dyDescent="0.35">
      <c r="A117" s="29" t="s">
        <v>22</v>
      </c>
      <c r="B117" s="108"/>
      <c r="C117" s="110"/>
      <c r="D117" s="187"/>
      <c r="E117" s="196"/>
      <c r="F117" s="139"/>
      <c r="G117" s="132"/>
    </row>
    <row r="118" spans="1:7" ht="16.2" x14ac:dyDescent="0.35">
      <c r="A118" s="107" t="s">
        <v>23</v>
      </c>
      <c r="B118" s="108"/>
      <c r="C118" s="107"/>
      <c r="D118" s="188"/>
      <c r="E118" s="197"/>
      <c r="F118" s="140"/>
      <c r="G118" s="133"/>
    </row>
    <row r="119" spans="1:7" ht="16.2" x14ac:dyDescent="0.35">
      <c r="A119" s="107" t="s">
        <v>24</v>
      </c>
      <c r="B119" s="108"/>
      <c r="C119" s="107"/>
      <c r="D119" s="189"/>
      <c r="E119" s="190"/>
      <c r="F119" s="93"/>
      <c r="G119" s="50"/>
    </row>
  </sheetData>
  <autoFilter ref="H1:H119"/>
  <mergeCells count="33">
    <mergeCell ref="A112:B112"/>
    <mergeCell ref="A111:B111"/>
    <mergeCell ref="C9:D9"/>
    <mergeCell ref="C10:D10"/>
    <mergeCell ref="C12:D12"/>
    <mergeCell ref="A9:B9"/>
    <mergeCell ref="A10:B10"/>
    <mergeCell ref="A11:B11"/>
    <mergeCell ref="A12:B12"/>
    <mergeCell ref="A22:A23"/>
    <mergeCell ref="B22:B23"/>
    <mergeCell ref="C22:C23"/>
    <mergeCell ref="A35:A36"/>
    <mergeCell ref="B35:B36"/>
    <mergeCell ref="A51:A52"/>
    <mergeCell ref="B51:B52"/>
    <mergeCell ref="C51:C52"/>
    <mergeCell ref="A7:H7"/>
    <mergeCell ref="D1:E1"/>
    <mergeCell ref="D2:E2"/>
    <mergeCell ref="A4:H4"/>
    <mergeCell ref="A5:H5"/>
    <mergeCell ref="A6:H6"/>
    <mergeCell ref="I71:I74"/>
    <mergeCell ref="A78:A84"/>
    <mergeCell ref="B78:B84"/>
    <mergeCell ref="C78:C84"/>
    <mergeCell ref="H78:H84"/>
    <mergeCell ref="I78:I84"/>
    <mergeCell ref="A71:A74"/>
    <mergeCell ref="B71:B74"/>
    <mergeCell ref="C71:C74"/>
    <mergeCell ref="H71:H74"/>
  </mergeCells>
  <hyperlinks>
    <hyperlink ref="C12" r:id="rId1" display="mailto:inbox@gazpromarmenia.am"/>
  </hyperlinks>
  <pageMargins left="0.2" right="0.2" top="0.28000000000000003" bottom="0.26" header="0.2" footer="0.2"/>
  <pageSetup scale="7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2" zoomScale="70" zoomScaleNormal="70" workbookViewId="0">
      <selection activeCell="D14" sqref="D14"/>
    </sheetView>
  </sheetViews>
  <sheetFormatPr defaultRowHeight="14.4" x14ac:dyDescent="0.3"/>
  <cols>
    <col min="1" max="1" width="12.33203125" customWidth="1"/>
    <col min="2" max="2" width="21.33203125" customWidth="1"/>
    <col min="3" max="3" width="22.5546875" customWidth="1"/>
    <col min="4" max="4" width="40.5546875" customWidth="1"/>
    <col min="5" max="5" width="13.5546875" customWidth="1"/>
    <col min="6" max="6" width="14" customWidth="1"/>
    <col min="7" max="7" width="17.88671875" customWidth="1"/>
    <col min="8" max="8" width="21.33203125" customWidth="1"/>
    <col min="9" max="9" width="27.6640625" customWidth="1"/>
  </cols>
  <sheetData>
    <row r="1" spans="1:9" s="7" customFormat="1" ht="36" customHeight="1" x14ac:dyDescent="0.3">
      <c r="A1" s="279" t="s">
        <v>17</v>
      </c>
      <c r="B1" s="279"/>
      <c r="C1" s="279"/>
      <c r="D1" s="279"/>
      <c r="E1" s="279"/>
      <c r="F1" s="279"/>
      <c r="G1" s="279"/>
      <c r="H1" s="279"/>
      <c r="I1" s="279"/>
    </row>
    <row r="2" spans="1:9" s="7" customFormat="1" ht="36.75" customHeight="1" x14ac:dyDescent="0.3">
      <c r="A2" s="280" t="s">
        <v>265</v>
      </c>
      <c r="B2" s="280"/>
      <c r="C2" s="280"/>
      <c r="D2" s="280"/>
      <c r="E2" s="280"/>
      <c r="F2" s="280"/>
      <c r="G2" s="280"/>
      <c r="H2" s="280"/>
      <c r="I2" s="280"/>
    </row>
    <row r="3" spans="1:9" s="7" customFormat="1" ht="21" customHeight="1" x14ac:dyDescent="0.3">
      <c r="A3" s="281" t="s">
        <v>28</v>
      </c>
      <c r="B3" s="281"/>
      <c r="C3" s="281"/>
      <c r="D3" s="281"/>
      <c r="E3" s="281"/>
      <c r="F3" s="281"/>
      <c r="G3" s="281"/>
      <c r="H3" s="281"/>
      <c r="I3" s="281"/>
    </row>
    <row r="6" spans="1:9" s="11" customFormat="1" ht="39.75" customHeight="1" x14ac:dyDescent="0.3">
      <c r="A6" s="243" t="s">
        <v>328</v>
      </c>
      <c r="B6" s="243"/>
      <c r="C6" s="64" t="s">
        <v>61</v>
      </c>
      <c r="D6" s="8"/>
      <c r="E6" s="9"/>
      <c r="F6" s="10"/>
      <c r="G6" s="10"/>
      <c r="H6" s="10"/>
      <c r="I6" s="10"/>
    </row>
    <row r="7" spans="1:9" s="11" customFormat="1" ht="53.25" customHeight="1" x14ac:dyDescent="0.3">
      <c r="A7" s="243" t="s">
        <v>329</v>
      </c>
      <c r="B7" s="243"/>
      <c r="C7" s="64" t="s">
        <v>58</v>
      </c>
      <c r="D7" s="8"/>
      <c r="E7" s="9"/>
      <c r="F7" s="10"/>
      <c r="G7" s="10" t="s">
        <v>7</v>
      </c>
      <c r="H7" s="10"/>
      <c r="I7" s="10"/>
    </row>
    <row r="8" spans="1:9" s="11" customFormat="1" ht="44.25" customHeight="1" x14ac:dyDescent="0.3">
      <c r="A8" s="243" t="s">
        <v>330</v>
      </c>
      <c r="B8" s="243"/>
      <c r="C8" s="65" t="s">
        <v>8</v>
      </c>
      <c r="D8" s="12"/>
      <c r="E8" s="9"/>
      <c r="F8" s="10"/>
      <c r="G8" s="10"/>
      <c r="H8" s="10"/>
      <c r="I8" s="10"/>
    </row>
    <row r="9" spans="1:9" s="11" customFormat="1" ht="31.5" customHeight="1" x14ac:dyDescent="0.3">
      <c r="A9" s="243" t="s">
        <v>14</v>
      </c>
      <c r="B9" s="243"/>
      <c r="C9" s="66" t="s">
        <v>9</v>
      </c>
      <c r="D9" s="13"/>
      <c r="E9" s="9"/>
      <c r="F9" s="10"/>
      <c r="G9" s="10"/>
      <c r="H9" s="10"/>
      <c r="I9" s="10"/>
    </row>
    <row r="10" spans="1:9" s="11" customFormat="1" x14ac:dyDescent="0.3">
      <c r="A10" s="260" t="s">
        <v>10</v>
      </c>
      <c r="B10" s="260"/>
      <c r="C10" s="4" t="s">
        <v>11</v>
      </c>
      <c r="D10" s="14"/>
      <c r="E10" s="9"/>
      <c r="F10" s="10"/>
      <c r="G10" s="10"/>
      <c r="H10" s="10"/>
      <c r="I10" s="10"/>
    </row>
    <row r="11" spans="1:9" s="6" customFormat="1" ht="15.75" customHeight="1" x14ac:dyDescent="0.3"/>
    <row r="12" spans="1:9" s="6" customFormat="1" ht="207" x14ac:dyDescent="0.3">
      <c r="A12" s="15" t="s">
        <v>1</v>
      </c>
      <c r="B12" s="16" t="s">
        <v>0</v>
      </c>
      <c r="C12" s="16" t="s">
        <v>6</v>
      </c>
      <c r="D12" s="16" t="s">
        <v>2</v>
      </c>
      <c r="E12" s="16" t="s">
        <v>29</v>
      </c>
      <c r="F12" s="17" t="s">
        <v>30</v>
      </c>
      <c r="G12" s="18" t="s">
        <v>31</v>
      </c>
      <c r="H12" s="18" t="s">
        <v>4</v>
      </c>
      <c r="I12" s="18" t="s">
        <v>5</v>
      </c>
    </row>
    <row r="13" spans="1:9" s="6" customFormat="1" ht="15.75" customHeight="1" x14ac:dyDescent="0.3">
      <c r="A13" s="19">
        <v>1</v>
      </c>
      <c r="B13" s="19">
        <v>2</v>
      </c>
      <c r="C13" s="19">
        <v>3</v>
      </c>
      <c r="D13" s="20">
        <v>4</v>
      </c>
      <c r="E13" s="19">
        <v>5</v>
      </c>
      <c r="F13" s="20">
        <v>6</v>
      </c>
      <c r="G13" s="21">
        <v>7</v>
      </c>
      <c r="H13" s="1">
        <v>8</v>
      </c>
      <c r="I13" s="1">
        <v>9</v>
      </c>
    </row>
    <row r="14" spans="1:9" s="6" customFormat="1" ht="90" customHeight="1" x14ac:dyDescent="0.3">
      <c r="A14" s="167" t="s">
        <v>32</v>
      </c>
      <c r="B14" s="168" t="s">
        <v>33</v>
      </c>
      <c r="C14" s="168"/>
      <c r="D14" s="169" t="s">
        <v>332</v>
      </c>
      <c r="E14" s="167" t="s">
        <v>70</v>
      </c>
      <c r="F14" s="118">
        <v>1095</v>
      </c>
      <c r="G14" s="57">
        <v>4861800</v>
      </c>
      <c r="H14" s="115" t="s">
        <v>249</v>
      </c>
      <c r="I14" s="135" t="s">
        <v>71</v>
      </c>
    </row>
    <row r="15" spans="1:9" s="6" customFormat="1" ht="138" x14ac:dyDescent="0.3">
      <c r="A15" s="167" t="s">
        <v>34</v>
      </c>
      <c r="B15" s="168" t="s">
        <v>33</v>
      </c>
      <c r="C15" s="168"/>
      <c r="D15" s="169" t="s">
        <v>73</v>
      </c>
      <c r="E15" s="167" t="s">
        <v>72</v>
      </c>
      <c r="F15" s="56">
        <v>12</v>
      </c>
      <c r="G15" s="57">
        <v>19995600</v>
      </c>
      <c r="H15" s="115" t="s">
        <v>249</v>
      </c>
      <c r="I15" s="135" t="s">
        <v>71</v>
      </c>
    </row>
    <row r="16" spans="1:9" s="6" customFormat="1" ht="193.2" x14ac:dyDescent="0.3">
      <c r="A16" s="54" t="s">
        <v>35</v>
      </c>
      <c r="B16" s="49" t="s">
        <v>33</v>
      </c>
      <c r="C16" s="49"/>
      <c r="D16" s="162" t="s">
        <v>333</v>
      </c>
      <c r="E16" s="127" t="s">
        <v>70</v>
      </c>
      <c r="F16" s="56">
        <f>161770+26000+5450</f>
        <v>193220</v>
      </c>
      <c r="G16" s="57">
        <v>215410800</v>
      </c>
      <c r="H16" s="115" t="s">
        <v>249</v>
      </c>
      <c r="I16" s="135" t="s">
        <v>71</v>
      </c>
    </row>
    <row r="17" spans="1:9" s="6" customFormat="1" ht="99.75" customHeight="1" x14ac:dyDescent="0.3">
      <c r="A17" s="54" t="s">
        <v>36</v>
      </c>
      <c r="B17" s="49" t="s">
        <v>33</v>
      </c>
      <c r="C17" s="49"/>
      <c r="D17" s="134" t="s">
        <v>74</v>
      </c>
      <c r="E17" s="127" t="s">
        <v>72</v>
      </c>
      <c r="F17" s="56">
        <v>12</v>
      </c>
      <c r="G17" s="57">
        <v>2866716</v>
      </c>
      <c r="H17" s="115" t="s">
        <v>347</v>
      </c>
      <c r="I17" s="135" t="s">
        <v>71</v>
      </c>
    </row>
    <row r="18" spans="1:9" s="6" customFormat="1" ht="62.25" customHeight="1" x14ac:dyDescent="0.3">
      <c r="A18" s="54" t="s">
        <v>37</v>
      </c>
      <c r="B18" s="49" t="s">
        <v>33</v>
      </c>
      <c r="C18" s="49"/>
      <c r="D18" s="134" t="s">
        <v>75</v>
      </c>
      <c r="E18" s="127" t="s">
        <v>70</v>
      </c>
      <c r="F18" s="56">
        <v>13</v>
      </c>
      <c r="G18" s="57">
        <v>29818800</v>
      </c>
      <c r="H18" s="115" t="s">
        <v>347</v>
      </c>
      <c r="I18" s="135" t="s">
        <v>71</v>
      </c>
    </row>
    <row r="19" spans="1:9" s="6" customFormat="1" ht="95.25" customHeight="1" x14ac:dyDescent="0.3">
      <c r="A19" s="54" t="s">
        <v>38</v>
      </c>
      <c r="B19" s="49" t="s">
        <v>33</v>
      </c>
      <c r="C19" s="49"/>
      <c r="D19" s="134" t="s">
        <v>76</v>
      </c>
      <c r="E19" s="127" t="s">
        <v>70</v>
      </c>
      <c r="F19" s="118" t="s">
        <v>77</v>
      </c>
      <c r="G19" s="57" t="s">
        <v>78</v>
      </c>
      <c r="H19" s="115" t="s">
        <v>249</v>
      </c>
      <c r="I19" s="135" t="s">
        <v>71</v>
      </c>
    </row>
    <row r="20" spans="1:9" s="6" customFormat="1" ht="61.5" customHeight="1" x14ac:dyDescent="0.3">
      <c r="A20" s="55" t="s">
        <v>39</v>
      </c>
      <c r="B20" s="51" t="s">
        <v>33</v>
      </c>
      <c r="C20" s="49"/>
      <c r="D20" s="134" t="s">
        <v>79</v>
      </c>
      <c r="E20" s="127" t="s">
        <v>70</v>
      </c>
      <c r="F20" s="118">
        <v>164000</v>
      </c>
      <c r="G20" s="57">
        <v>59040000</v>
      </c>
      <c r="H20" s="115" t="s">
        <v>249</v>
      </c>
      <c r="I20" s="135" t="s">
        <v>71</v>
      </c>
    </row>
    <row r="21" spans="1:9" s="6" customFormat="1" ht="231" customHeight="1" x14ac:dyDescent="0.3">
      <c r="A21" s="217" t="s">
        <v>83</v>
      </c>
      <c r="B21" s="51" t="s">
        <v>33</v>
      </c>
      <c r="C21" s="218"/>
      <c r="D21" s="219" t="s">
        <v>503</v>
      </c>
      <c r="E21" s="127" t="s">
        <v>70</v>
      </c>
      <c r="F21" s="220">
        <v>1</v>
      </c>
      <c r="G21" s="220">
        <v>14290000</v>
      </c>
      <c r="H21" s="115" t="s">
        <v>365</v>
      </c>
      <c r="I21" s="135" t="s">
        <v>71</v>
      </c>
    </row>
    <row r="22" spans="1:9" s="6" customFormat="1" ht="216.75" customHeight="1" x14ac:dyDescent="0.3">
      <c r="A22" s="217" t="s">
        <v>448</v>
      </c>
      <c r="B22" s="51" t="s">
        <v>33</v>
      </c>
      <c r="C22" s="218"/>
      <c r="D22" s="219" t="s">
        <v>502</v>
      </c>
      <c r="E22" s="127" t="s">
        <v>70</v>
      </c>
      <c r="F22" s="220">
        <v>1</v>
      </c>
      <c r="G22" s="220">
        <v>17520000</v>
      </c>
      <c r="H22" s="115" t="s">
        <v>365</v>
      </c>
      <c r="I22" s="135" t="s">
        <v>71</v>
      </c>
    </row>
    <row r="23" spans="1:9" s="6" customFormat="1" ht="15.75" customHeight="1" x14ac:dyDescent="0.3">
      <c r="A23" s="276" t="s">
        <v>40</v>
      </c>
      <c r="B23" s="277"/>
      <c r="C23" s="277"/>
      <c r="D23" s="277"/>
      <c r="E23" s="277"/>
      <c r="F23" s="278"/>
      <c r="G23" s="57">
        <f>SUM(G14:G22)</f>
        <v>363803716</v>
      </c>
      <c r="H23" s="53"/>
      <c r="I23" s="22"/>
    </row>
    <row r="24" spans="1:9" s="7" customFormat="1" ht="15.75" customHeight="1" x14ac:dyDescent="0.3">
      <c r="A24" s="23" t="s">
        <v>84</v>
      </c>
      <c r="B24" s="23"/>
      <c r="C24" s="23"/>
      <c r="D24" s="23"/>
      <c r="E24" s="24"/>
      <c r="F24" s="23"/>
      <c r="G24" s="23"/>
      <c r="H24" s="25"/>
      <c r="I24" s="26"/>
    </row>
    <row r="25" spans="1:9" s="7" customFormat="1" ht="15.75" customHeight="1" x14ac:dyDescent="0.3">
      <c r="A25" s="275" t="s">
        <v>85</v>
      </c>
      <c r="B25" s="275"/>
      <c r="C25" s="275"/>
      <c r="D25" s="275"/>
      <c r="E25" s="275"/>
      <c r="F25" s="275"/>
      <c r="G25" s="275"/>
      <c r="H25" s="275"/>
      <c r="I25" s="26"/>
    </row>
    <row r="26" spans="1:9" s="7" customFormat="1" ht="15.75" customHeight="1" x14ac:dyDescent="0.3">
      <c r="A26" s="275"/>
      <c r="B26" s="275"/>
      <c r="C26" s="275"/>
      <c r="D26" s="275"/>
      <c r="E26" s="275"/>
      <c r="F26" s="275"/>
      <c r="G26" s="275"/>
      <c r="H26" s="275"/>
      <c r="I26" s="26"/>
    </row>
    <row r="27" spans="1:9" s="7" customFormat="1" ht="15.75" customHeight="1" x14ac:dyDescent="0.3">
      <c r="A27" s="27" t="s">
        <v>334</v>
      </c>
      <c r="B27" s="24"/>
      <c r="C27" s="24"/>
      <c r="D27" s="24"/>
      <c r="E27" s="24"/>
      <c r="F27" s="24"/>
      <c r="G27" s="24"/>
      <c r="H27" s="28"/>
      <c r="I27" s="24"/>
    </row>
    <row r="28" spans="1:9" s="7" customFormat="1" ht="15.75" customHeight="1" x14ac:dyDescent="0.35">
      <c r="A28" s="29" t="s">
        <v>22</v>
      </c>
      <c r="B28" s="30"/>
      <c r="C28" s="30"/>
      <c r="D28" s="31"/>
      <c r="E28" s="32"/>
      <c r="F28" s="24"/>
      <c r="G28" s="24"/>
      <c r="H28" s="28"/>
      <c r="I28" s="24"/>
    </row>
    <row r="29" spans="1:9" s="7" customFormat="1" ht="15.75" customHeight="1" x14ac:dyDescent="0.3">
      <c r="A29" s="33" t="s">
        <v>41</v>
      </c>
      <c r="B29" s="24"/>
      <c r="C29" s="24"/>
      <c r="D29" s="24"/>
      <c r="E29" s="24"/>
      <c r="F29" s="24"/>
      <c r="G29" s="24"/>
      <c r="H29" s="28"/>
      <c r="I29" s="24"/>
    </row>
    <row r="30" spans="1:9" s="7" customFormat="1" ht="15.75" customHeight="1" x14ac:dyDescent="0.3">
      <c r="A30" s="31" t="s">
        <v>42</v>
      </c>
      <c r="B30" s="30"/>
      <c r="C30" s="30"/>
      <c r="D30" s="31"/>
      <c r="E30" s="34"/>
      <c r="F30" s="24"/>
      <c r="G30" s="24"/>
      <c r="H30" s="28"/>
      <c r="I30" s="24"/>
    </row>
    <row r="31" spans="1:9" s="7" customFormat="1" ht="16.5" customHeight="1" x14ac:dyDescent="0.3">
      <c r="A31" s="33" t="s">
        <v>43</v>
      </c>
      <c r="B31" s="24"/>
      <c r="C31" s="24"/>
      <c r="D31" s="24"/>
      <c r="E31" s="24"/>
      <c r="F31" s="24"/>
      <c r="G31" s="24"/>
      <c r="H31" s="28"/>
      <c r="I31" s="24"/>
    </row>
    <row r="32" spans="1:9" s="7" customFormat="1" ht="16.5" customHeight="1" x14ac:dyDescent="0.3">
      <c r="A32" s="35" t="s">
        <v>44</v>
      </c>
      <c r="F32" s="36"/>
      <c r="G32" s="24"/>
      <c r="H32" s="28"/>
      <c r="I32" s="24"/>
    </row>
    <row r="33" spans="1:8" s="7" customFormat="1" ht="15.75" customHeight="1" x14ac:dyDescent="0.3">
      <c r="A33" s="7" t="s">
        <v>45</v>
      </c>
      <c r="H33" s="37"/>
    </row>
    <row r="34" spans="1:8" s="6" customFormat="1" ht="15.75" customHeight="1" x14ac:dyDescent="0.3">
      <c r="A34" s="6" t="s">
        <v>46</v>
      </c>
    </row>
  </sheetData>
  <mergeCells count="10">
    <mergeCell ref="A25:H26"/>
    <mergeCell ref="A9:B9"/>
    <mergeCell ref="A23:F23"/>
    <mergeCell ref="A1:I1"/>
    <mergeCell ref="A2:I2"/>
    <mergeCell ref="A3:I3"/>
    <mergeCell ref="A6:B6"/>
    <mergeCell ref="A7:B7"/>
    <mergeCell ref="A8:B8"/>
    <mergeCell ref="A10:B10"/>
  </mergeCells>
  <hyperlinks>
    <hyperlink ref="C9" r:id="rId1" display="mailto:inbox@gazpromarmenia.am"/>
  </hyperlinks>
  <pageMargins left="0.2" right="0.2" top="0.32" bottom="0.27" header="0.2" footer="0.2"/>
  <pageSetup scale="7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15" workbookViewId="0">
      <selection activeCell="G18" sqref="G18"/>
    </sheetView>
  </sheetViews>
  <sheetFormatPr defaultRowHeight="14.4" x14ac:dyDescent="0.3"/>
  <cols>
    <col min="1" max="1" width="6.88671875" customWidth="1"/>
    <col min="2" max="2" width="24.88671875" customWidth="1"/>
    <col min="3" max="3" width="21.109375" customWidth="1"/>
    <col min="4" max="4" width="35.5546875" customWidth="1"/>
    <col min="5" max="5" width="15.6640625" customWidth="1"/>
    <col min="6" max="6" width="13" customWidth="1"/>
    <col min="7" max="7" width="21.88671875" customWidth="1"/>
    <col min="8" max="8" width="17.6640625" customWidth="1"/>
    <col min="9" max="9" width="24.6640625" customWidth="1"/>
  </cols>
  <sheetData>
    <row r="1" spans="1:9" s="38" customFormat="1" ht="21.6" x14ac:dyDescent="0.4">
      <c r="A1" s="281" t="s">
        <v>17</v>
      </c>
      <c r="B1" s="281"/>
      <c r="C1" s="281"/>
      <c r="D1" s="281"/>
      <c r="E1" s="281"/>
      <c r="F1" s="281"/>
      <c r="G1" s="281"/>
      <c r="H1" s="281"/>
    </row>
    <row r="2" spans="1:9" s="38" customFormat="1" ht="21.6" x14ac:dyDescent="0.4">
      <c r="A2" s="281" t="s">
        <v>47</v>
      </c>
      <c r="B2" s="281"/>
      <c r="C2" s="281"/>
      <c r="D2" s="281"/>
      <c r="E2" s="281"/>
      <c r="F2" s="281"/>
      <c r="G2" s="281"/>
      <c r="H2" s="281"/>
    </row>
    <row r="3" spans="1:9" s="38" customFormat="1" ht="21.6" x14ac:dyDescent="0.4">
      <c r="A3" s="280" t="s">
        <v>266</v>
      </c>
      <c r="B3" s="280"/>
      <c r="C3" s="280"/>
      <c r="D3" s="280"/>
      <c r="E3" s="280"/>
      <c r="F3" s="280"/>
      <c r="G3" s="280"/>
      <c r="H3" s="280"/>
    </row>
    <row r="4" spans="1:9" s="38" customFormat="1" ht="21.6" x14ac:dyDescent="0.4">
      <c r="A4" s="280" t="s">
        <v>267</v>
      </c>
      <c r="B4" s="280"/>
      <c r="C4" s="280"/>
      <c r="D4" s="280"/>
      <c r="E4" s="280"/>
      <c r="F4" s="280"/>
      <c r="G4" s="280"/>
      <c r="H4" s="280"/>
    </row>
    <row r="5" spans="1:9" s="38" customFormat="1" ht="21" customHeight="1" x14ac:dyDescent="0.4">
      <c r="A5" s="281" t="s">
        <v>26</v>
      </c>
      <c r="B5" s="281"/>
      <c r="C5" s="281"/>
      <c r="D5" s="281"/>
      <c r="E5" s="281"/>
      <c r="F5" s="281"/>
      <c r="G5" s="281"/>
      <c r="H5" s="281"/>
    </row>
    <row r="6" spans="1:9" s="38" customFormat="1" ht="21" customHeight="1" x14ac:dyDescent="0.4">
      <c r="A6" s="281" t="s">
        <v>27</v>
      </c>
      <c r="B6" s="281"/>
      <c r="C6" s="281"/>
      <c r="D6" s="281"/>
      <c r="E6" s="281"/>
      <c r="F6" s="281"/>
      <c r="G6" s="281"/>
      <c r="H6" s="281"/>
    </row>
    <row r="7" spans="1:9" s="38" customFormat="1" ht="21" customHeight="1" x14ac:dyDescent="0.4">
      <c r="A7" s="281" t="s">
        <v>15</v>
      </c>
      <c r="B7" s="281"/>
      <c r="C7" s="281"/>
      <c r="D7" s="281"/>
      <c r="E7" s="281"/>
      <c r="F7" s="281"/>
      <c r="G7" s="281"/>
      <c r="H7" s="281"/>
    </row>
    <row r="8" spans="1:9" s="38" customFormat="1" ht="21" customHeight="1" x14ac:dyDescent="0.4">
      <c r="A8" s="281" t="s">
        <v>16</v>
      </c>
      <c r="B8" s="281"/>
      <c r="C8" s="281"/>
      <c r="D8" s="281"/>
      <c r="E8" s="281"/>
      <c r="F8" s="281"/>
      <c r="G8" s="281"/>
      <c r="H8" s="281"/>
    </row>
    <row r="9" spans="1:9" s="39" customFormat="1" ht="23.25" customHeight="1" x14ac:dyDescent="0.3">
      <c r="A9" s="243" t="s">
        <v>264</v>
      </c>
      <c r="B9" s="243"/>
      <c r="C9" s="243" t="s">
        <v>327</v>
      </c>
      <c r="D9" s="243"/>
      <c r="E9" s="40"/>
      <c r="F9" s="41"/>
      <c r="G9" s="41"/>
      <c r="H9" s="41"/>
    </row>
    <row r="10" spans="1:9" s="39" customFormat="1" ht="25.5" customHeight="1" x14ac:dyDescent="0.3">
      <c r="A10" s="243" t="s">
        <v>322</v>
      </c>
      <c r="B10" s="243"/>
      <c r="C10" s="243" t="s">
        <v>324</v>
      </c>
      <c r="D10" s="243"/>
      <c r="E10" s="40"/>
      <c r="F10" s="41"/>
      <c r="G10" s="41" t="s">
        <v>7</v>
      </c>
      <c r="H10" s="41"/>
    </row>
    <row r="11" spans="1:9" s="39" customFormat="1" ht="22.5" customHeight="1" x14ac:dyDescent="0.3">
      <c r="A11" s="243" t="s">
        <v>323</v>
      </c>
      <c r="B11" s="243"/>
      <c r="C11" s="96" t="s">
        <v>8</v>
      </c>
      <c r="D11" s="40"/>
      <c r="E11" s="40"/>
      <c r="F11" s="41"/>
      <c r="G11" s="41"/>
      <c r="H11" s="41"/>
    </row>
    <row r="12" spans="1:9" s="39" customFormat="1" ht="22.5" customHeight="1" x14ac:dyDescent="0.3">
      <c r="A12" s="243" t="s">
        <v>331</v>
      </c>
      <c r="B12" s="243"/>
      <c r="C12" s="274" t="s">
        <v>9</v>
      </c>
      <c r="D12" s="274"/>
      <c r="E12" s="40"/>
      <c r="F12" s="41"/>
      <c r="G12" s="41"/>
      <c r="H12" s="41"/>
    </row>
    <row r="13" spans="1:9" s="39" customFormat="1" ht="24" x14ac:dyDescent="0.3">
      <c r="A13" s="5" t="s">
        <v>10</v>
      </c>
      <c r="B13" s="60" t="s">
        <v>11</v>
      </c>
      <c r="C13" s="95"/>
      <c r="D13" s="40"/>
      <c r="E13" s="40"/>
      <c r="F13" s="41"/>
      <c r="G13" s="41"/>
      <c r="H13" s="41"/>
    </row>
    <row r="14" spans="1:9" ht="179.4" x14ac:dyDescent="0.3">
      <c r="A14" s="15" t="s">
        <v>335</v>
      </c>
      <c r="B14" s="16" t="s">
        <v>0</v>
      </c>
      <c r="C14" s="16" t="s">
        <v>6</v>
      </c>
      <c r="D14" s="16" t="s">
        <v>2</v>
      </c>
      <c r="E14" s="17" t="s">
        <v>3</v>
      </c>
      <c r="F14" s="17" t="s">
        <v>48</v>
      </c>
      <c r="G14" s="18" t="s">
        <v>62</v>
      </c>
      <c r="H14" s="18" t="s">
        <v>49</v>
      </c>
      <c r="I14" s="18" t="s">
        <v>49</v>
      </c>
    </row>
    <row r="15" spans="1:9" x14ac:dyDescent="0.3">
      <c r="A15" s="81">
        <v>1</v>
      </c>
      <c r="B15" s="82">
        <v>2</v>
      </c>
      <c r="C15" s="82">
        <v>3</v>
      </c>
      <c r="D15" s="82">
        <v>4</v>
      </c>
      <c r="E15" s="83">
        <v>5</v>
      </c>
      <c r="F15" s="83">
        <v>6</v>
      </c>
      <c r="G15" s="84">
        <v>7</v>
      </c>
      <c r="H15" s="84">
        <v>8</v>
      </c>
      <c r="I15" s="84">
        <v>9</v>
      </c>
    </row>
    <row r="16" spans="1:9" ht="21.6" x14ac:dyDescent="0.3">
      <c r="A16" s="282" t="s">
        <v>15</v>
      </c>
      <c r="B16" s="283"/>
      <c r="C16" s="283"/>
      <c r="D16" s="283"/>
      <c r="E16" s="283"/>
      <c r="F16" s="283"/>
      <c r="G16" s="283"/>
      <c r="H16" s="283"/>
      <c r="I16" s="284"/>
    </row>
    <row r="17" spans="1:9" ht="21.6" x14ac:dyDescent="0.3">
      <c r="A17" s="285" t="s">
        <v>16</v>
      </c>
      <c r="B17" s="285"/>
      <c r="C17" s="285"/>
      <c r="D17" s="285"/>
      <c r="E17" s="285"/>
      <c r="F17" s="285"/>
      <c r="G17" s="285"/>
      <c r="H17" s="285"/>
      <c r="I17" s="285"/>
    </row>
    <row r="18" spans="1:9" ht="96.6" x14ac:dyDescent="0.3">
      <c r="A18" s="173">
        <v>1</v>
      </c>
      <c r="B18" s="2" t="s">
        <v>59</v>
      </c>
      <c r="C18" s="163" t="s">
        <v>273</v>
      </c>
      <c r="D18" s="52" t="s">
        <v>336</v>
      </c>
      <c r="E18" s="153" t="s">
        <v>130</v>
      </c>
      <c r="F18" s="158" t="s">
        <v>440</v>
      </c>
      <c r="G18" s="165">
        <v>82350000</v>
      </c>
      <c r="H18" s="91" t="s">
        <v>249</v>
      </c>
      <c r="I18" s="90" t="s">
        <v>68</v>
      </c>
    </row>
    <row r="19" spans="1:9" ht="27.6" x14ac:dyDescent="0.3">
      <c r="A19" s="45">
        <v>2</v>
      </c>
      <c r="B19" s="2" t="s">
        <v>59</v>
      </c>
      <c r="C19" s="146"/>
      <c r="D19" s="145"/>
      <c r="E19" s="149"/>
      <c r="F19" s="150"/>
      <c r="G19" s="147"/>
      <c r="H19" s="115"/>
      <c r="I19" s="116" t="s">
        <v>68</v>
      </c>
    </row>
    <row r="20" spans="1:9" ht="27.6" x14ac:dyDescent="0.3">
      <c r="A20" s="44">
        <v>3</v>
      </c>
      <c r="B20" s="2" t="s">
        <v>59</v>
      </c>
      <c r="C20" s="59"/>
      <c r="D20" s="145"/>
      <c r="E20" s="114"/>
      <c r="F20" s="146"/>
      <c r="G20" s="147"/>
      <c r="H20" s="85"/>
      <c r="I20" s="116" t="s">
        <v>68</v>
      </c>
    </row>
    <row r="21" spans="1:9" ht="27.6" x14ac:dyDescent="0.3">
      <c r="A21" s="45">
        <v>4</v>
      </c>
      <c r="B21" s="2" t="s">
        <v>59</v>
      </c>
      <c r="C21" s="143"/>
      <c r="D21" s="145"/>
      <c r="E21" s="144"/>
      <c r="F21" s="148"/>
      <c r="G21" s="147"/>
      <c r="H21" s="85"/>
      <c r="I21" s="116" t="s">
        <v>68</v>
      </c>
    </row>
    <row r="22" spans="1:9" x14ac:dyDescent="0.3">
      <c r="A22" s="244" t="s">
        <v>40</v>
      </c>
      <c r="B22" s="245"/>
      <c r="C22" s="42"/>
      <c r="D22" s="80"/>
      <c r="E22" s="46"/>
      <c r="F22" s="42"/>
      <c r="G22" s="80">
        <f>SUM(G18:G21)</f>
        <v>82350000</v>
      </c>
      <c r="H22" s="46"/>
      <c r="I22" s="79"/>
    </row>
    <row r="23" spans="1:9" ht="21.6" x14ac:dyDescent="0.3">
      <c r="A23" s="285" t="s">
        <v>26</v>
      </c>
      <c r="B23" s="285"/>
      <c r="C23" s="285"/>
      <c r="D23" s="285"/>
      <c r="E23" s="285"/>
      <c r="F23" s="285"/>
      <c r="G23" s="285"/>
      <c r="H23" s="285"/>
      <c r="I23" s="285"/>
    </row>
    <row r="24" spans="1:9" ht="21.6" x14ac:dyDescent="0.3">
      <c r="A24" s="285" t="s">
        <v>27</v>
      </c>
      <c r="B24" s="285"/>
      <c r="C24" s="285"/>
      <c r="D24" s="285"/>
      <c r="E24" s="285"/>
      <c r="F24" s="285"/>
      <c r="G24" s="285"/>
      <c r="H24" s="285"/>
      <c r="I24" s="285"/>
    </row>
    <row r="25" spans="1:9" ht="43.2" x14ac:dyDescent="0.3">
      <c r="A25" s="200">
        <v>1</v>
      </c>
      <c r="B25" s="52" t="s">
        <v>57</v>
      </c>
      <c r="C25" s="155" t="s">
        <v>114</v>
      </c>
      <c r="D25" s="154" t="s">
        <v>337</v>
      </c>
      <c r="E25" s="46" t="s">
        <v>65</v>
      </c>
      <c r="F25" s="155" t="s">
        <v>66</v>
      </c>
      <c r="G25" s="201">
        <v>24437498.399999999</v>
      </c>
      <c r="H25" s="115" t="s">
        <v>347</v>
      </c>
      <c r="I25" s="90" t="s">
        <v>64</v>
      </c>
    </row>
    <row r="26" spans="1:9" ht="27.6" x14ac:dyDescent="0.3">
      <c r="A26" s="52" t="s">
        <v>34</v>
      </c>
      <c r="B26" s="52" t="s">
        <v>57</v>
      </c>
      <c r="C26" s="59"/>
      <c r="D26" s="52"/>
      <c r="E26" s="46"/>
      <c r="F26" s="46"/>
      <c r="G26" s="89"/>
      <c r="H26" s="46"/>
      <c r="I26" s="90"/>
    </row>
    <row r="27" spans="1:9" ht="27.6" x14ac:dyDescent="0.3">
      <c r="A27" s="52" t="s">
        <v>35</v>
      </c>
      <c r="B27" s="52" t="s">
        <v>57</v>
      </c>
      <c r="C27" s="59"/>
      <c r="D27" s="52"/>
      <c r="E27" s="46"/>
      <c r="F27" s="59"/>
      <c r="G27" s="85"/>
      <c r="H27" s="85"/>
      <c r="I27" s="52"/>
    </row>
    <row r="28" spans="1:9" ht="41.4" x14ac:dyDescent="0.3">
      <c r="A28" s="52" t="s">
        <v>36</v>
      </c>
      <c r="B28" s="2" t="s">
        <v>52</v>
      </c>
      <c r="C28" s="59"/>
      <c r="D28" s="52"/>
      <c r="E28" s="46"/>
      <c r="F28" s="59"/>
      <c r="G28" s="85"/>
      <c r="H28" s="43"/>
      <c r="I28" s="2"/>
    </row>
    <row r="29" spans="1:9" ht="41.4" x14ac:dyDescent="0.3">
      <c r="A29" s="87" t="s">
        <v>37</v>
      </c>
      <c r="B29" s="2" t="s">
        <v>52</v>
      </c>
      <c r="C29" s="59"/>
      <c r="D29" s="88"/>
      <c r="E29" s="46"/>
      <c r="F29" s="59"/>
      <c r="G29" s="85"/>
      <c r="H29" s="85"/>
      <c r="I29" s="2"/>
    </row>
    <row r="30" spans="1:9" ht="26.25" customHeight="1" x14ac:dyDescent="0.3">
      <c r="A30" s="244" t="s">
        <v>40</v>
      </c>
      <c r="B30" s="245"/>
      <c r="C30" s="86"/>
      <c r="D30" s="86"/>
      <c r="E30" s="86"/>
      <c r="F30" s="86"/>
      <c r="G30" s="202">
        <f>SUM(G25:I29)</f>
        <v>24437498.399999999</v>
      </c>
      <c r="H30" s="86"/>
      <c r="I30" s="86"/>
    </row>
  </sheetData>
  <mergeCells count="21">
    <mergeCell ref="A6:H6"/>
    <mergeCell ref="A1:H1"/>
    <mergeCell ref="A2:H2"/>
    <mergeCell ref="A3:H3"/>
    <mergeCell ref="A4:H4"/>
    <mergeCell ref="A5:H5"/>
    <mergeCell ref="A30:B30"/>
    <mergeCell ref="A22:B22"/>
    <mergeCell ref="A7:H7"/>
    <mergeCell ref="A8:H8"/>
    <mergeCell ref="A9:B9"/>
    <mergeCell ref="A10:B10"/>
    <mergeCell ref="A11:B11"/>
    <mergeCell ref="A12:B12"/>
    <mergeCell ref="A16:I16"/>
    <mergeCell ref="A17:I17"/>
    <mergeCell ref="A23:I23"/>
    <mergeCell ref="A24:I24"/>
    <mergeCell ref="C9:D9"/>
    <mergeCell ref="C10:D10"/>
    <mergeCell ref="C12:D12"/>
  </mergeCells>
  <hyperlinks>
    <hyperlink ref="C12" r:id="rId1" display="mailto:inbox@gazpromarmenia.am"/>
  </hyperlinks>
  <pageMargins left="0.27" right="0.2" top="0.34" bottom="0.33" header="0.2" footer="0.2"/>
  <pageSetup paperSize="9" scale="7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Ashxatanq</vt:lpstr>
      <vt:lpstr>Apranq</vt:lpstr>
      <vt:lpstr>MM</vt:lpstr>
      <vt:lpstr>Ayl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Sahak Barseghyan</dc:creator>
  <cp:lastModifiedBy>Hayk Khachikyan</cp:lastModifiedBy>
  <cp:lastPrinted>2025-03-25T12:51:01Z</cp:lastPrinted>
  <dcterms:created xsi:type="dcterms:W3CDTF">2022-11-29T06:12:38Z</dcterms:created>
  <dcterms:modified xsi:type="dcterms:W3CDTF">2025-04-15T18:52:56Z</dcterms:modified>
</cp:coreProperties>
</file>