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0" windowWidth="20730" windowHeight="1104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1" l="1"/>
  <c r="E103" i="1"/>
  <c r="G103" i="1" s="1"/>
  <c r="F103" i="1" s="1"/>
  <c r="H102" i="1"/>
  <c r="E102" i="1"/>
  <c r="G102" i="1" s="1"/>
  <c r="F102" i="1" s="1"/>
  <c r="H101" i="1"/>
  <c r="E101" i="1"/>
  <c r="G101" i="1" s="1"/>
  <c r="F101" i="1" s="1"/>
  <c r="H100" i="1"/>
  <c r="E100" i="1"/>
  <c r="G100" i="1" s="1"/>
  <c r="F100" i="1" s="1"/>
  <c r="H99" i="1"/>
  <c r="E99" i="1"/>
  <c r="G99" i="1" s="1"/>
  <c r="F99" i="1" s="1"/>
  <c r="H98" i="1"/>
  <c r="E98" i="1"/>
  <c r="D98" i="1" s="1"/>
  <c r="H97" i="1"/>
  <c r="E97" i="1"/>
  <c r="D97" i="1" s="1"/>
  <c r="H96" i="1"/>
  <c r="E96" i="1"/>
  <c r="D96" i="1" s="1"/>
  <c r="H95" i="1"/>
  <c r="E95" i="1"/>
  <c r="G95" i="1" s="1"/>
  <c r="F95" i="1" s="1"/>
  <c r="H94" i="1"/>
  <c r="E94" i="1"/>
  <c r="G94" i="1" s="1"/>
  <c r="F94" i="1" s="1"/>
  <c r="H93" i="1"/>
  <c r="E93" i="1"/>
  <c r="G93" i="1" s="1"/>
  <c r="F93" i="1" s="1"/>
  <c r="H92" i="1"/>
  <c r="E92" i="1"/>
  <c r="G92" i="1" s="1"/>
  <c r="F92" i="1" s="1"/>
  <c r="H91" i="1"/>
  <c r="E91" i="1"/>
  <c r="D91" i="1" s="1"/>
  <c r="D95" i="1" l="1"/>
  <c r="D93" i="1"/>
  <c r="D103" i="1"/>
  <c r="D92" i="1"/>
  <c r="D94" i="1"/>
  <c r="D99" i="1"/>
  <c r="D100" i="1"/>
  <c r="D101" i="1"/>
  <c r="D102" i="1"/>
  <c r="G91" i="1"/>
  <c r="F91" i="1" s="1"/>
  <c r="G96" i="1"/>
  <c r="F96" i="1" s="1"/>
  <c r="G97" i="1"/>
  <c r="F97" i="1" s="1"/>
  <c r="G98" i="1"/>
  <c r="F98" i="1" s="1"/>
  <c r="H86" i="1" l="1"/>
  <c r="E86" i="1"/>
  <c r="G86" i="1" s="1"/>
  <c r="F86" i="1" s="1"/>
  <c r="D86" i="1" l="1"/>
</calcChain>
</file>

<file path=xl/sharedStrings.xml><?xml version="1.0" encoding="utf-8"?>
<sst xmlns="http://schemas.openxmlformats.org/spreadsheetml/2006/main" count="546" uniqueCount="242">
  <si>
    <t>ՀԱՅՏԱՐԱՐՈՒԹՅՈՒՆ</t>
  </si>
  <si>
    <t>ԿՆՔՎԱԾ ՊԱՅՄԱՆԱԳՐԵՐԻ ՄԱՍԻՆ</t>
  </si>
  <si>
    <t>Գնման առարկայի</t>
  </si>
  <si>
    <t>Չափաբաժին</t>
  </si>
  <si>
    <t>Անվանումը</t>
  </si>
  <si>
    <t>չ/մ</t>
  </si>
  <si>
    <t>Քանակը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</si>
  <si>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</si>
  <si>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</si>
  <si>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նկա-րագրությունը (տեխնիկական բնութագիրը)</t>
  </si>
  <si>
    <t>Առկա ֆինանսա-կան միջոցներով</t>
  </si>
  <si>
    <t>ընդհանուր</t>
  </si>
  <si>
    <t>ֆլակոն</t>
  </si>
  <si>
    <t>սրվակ</t>
  </si>
  <si>
    <t>հաբ</t>
  </si>
  <si>
    <t>Գնման ընթացակարգի ընտրության հիմնավորումը</t>
  </si>
  <si>
    <t>Գնման ֆինանսավորման աղբյուրը՝ ըստ բյուջետային  ծախսերի գործառական դասակարգման</t>
  </si>
  <si>
    <t>Բաժին</t>
  </si>
  <si>
    <t>Խումբ</t>
  </si>
  <si>
    <t>Դաս</t>
  </si>
  <si>
    <t>Ծրագիր</t>
  </si>
  <si>
    <t>Բյուջե</t>
  </si>
  <si>
    <t>Արտաբյուջե</t>
  </si>
  <si>
    <t>հիվանդանոցային</t>
  </si>
  <si>
    <t>ՀՀ ԱՆ ՊԱԳ և սեփական միջոցներ</t>
  </si>
  <si>
    <t>արտահիվանդանոցային</t>
  </si>
  <si>
    <t>Հրավերը ուղարկելու կամ հրապարակելու ամսաթիվը</t>
  </si>
  <si>
    <t>Հրավերում կատարված փոփոխությունների ամսաթիվը</t>
  </si>
  <si>
    <t>...</t>
  </si>
  <si>
    <t>Հրավերի վերաբերյալ պարզաբանումների ամսաթիվը</t>
  </si>
  <si>
    <t>Հարցադրման ստացման</t>
  </si>
  <si>
    <t>Պարզաբանման</t>
  </si>
  <si>
    <t>Հ/Հ</t>
  </si>
  <si>
    <t>Մասնակիցների անվանումները</t>
  </si>
  <si>
    <t>Յուրաքանչյուր մասնակցի հայտով ներկայացված գները</t>
  </si>
  <si>
    <t>ՀՀ դրամ</t>
  </si>
  <si>
    <t>Գինն առանց ԱԱՀ</t>
  </si>
  <si>
    <t>ԱԱՀ</t>
  </si>
  <si>
    <t>Ընդհանուր</t>
  </si>
  <si>
    <t>Առկա ֆի-նանսական միջոցներով7</t>
  </si>
  <si>
    <t>Առկա ֆի-նանսական միջոցներով8</t>
  </si>
  <si>
    <t>Առկա ֆ-ինանսական միջոցներով9</t>
  </si>
  <si>
    <t>Այլ տեղեկություններ</t>
  </si>
  <si>
    <t>Տվյալներ մերժված հայտերի մասին</t>
  </si>
  <si>
    <t>Մասնակցի անվանումը</t>
  </si>
  <si>
    <t>Գնահատման արդյունքները ( բավարար կամ անբավարար)</t>
  </si>
  <si>
    <t xml:space="preserve">Ծրարը կազմելու և ներկա-յացնելու համա-պատաս-խանութ-յունը 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</si>
  <si>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</si>
  <si>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</si>
  <si>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գոր-ծունեութ-յան համապատասխանություն պայմանագրով նախատեսված գործունեությանը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</si>
  <si>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</si>
  <si>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</si>
  <si>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</si>
  <si>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</si>
  <si>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</si>
  <si>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</si>
  <si>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</si>
  <si>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</si>
  <si>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</si>
  <si>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</si>
  <si>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</si>
  <si>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</si>
  <si>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Ընտրված մասնակից</t>
  </si>
  <si>
    <t>Պայմանագիր</t>
  </si>
  <si>
    <t>Պայմանագրի համարը</t>
  </si>
  <si>
    <t>Կնքման ամսա-թիվը</t>
  </si>
  <si>
    <t>Կատար-ման վերջ-նաժամ-կետը</t>
  </si>
  <si>
    <t>Կանխա-վճարի չափը</t>
  </si>
  <si>
    <t>Գինը /ՀՀ դրամ/</t>
  </si>
  <si>
    <t>Առկա ֆինանսական միջոցներով</t>
  </si>
  <si>
    <t xml:space="preserve">Ընդհանուր </t>
  </si>
  <si>
    <t>Ընտրված մասնակցի (մասնակիցների) անվանումը և հասցեն</t>
  </si>
  <si>
    <t>Հասցե, հեռ.</t>
  </si>
  <si>
    <t>Էլ. Փոստ</t>
  </si>
  <si>
    <t>Բանկային հաշիվ</t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</si>
  <si>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</si>
  <si>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</si>
  <si>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</si>
  <si>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</si>
  <si>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</si>
  <si>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Հեռախոս</t>
  </si>
  <si>
    <t>Էլ.փոստի հասցեն</t>
  </si>
  <si>
    <t>agarak-hosp@mail.ru</t>
  </si>
  <si>
    <t>Պատվիրատու՝</t>
  </si>
  <si>
    <t xml:space="preserve"> </t>
  </si>
  <si>
    <r>
      <t xml:space="preserve">Ինչպես սույն ընթացակարգի տվյալ չափաբաժնի մասով հայտ ներկայացրած մասնակիցները, այնպես էլ Հայաստանի Հանրապետությունում պետական գրանցում ստացած հասարակական կազմակերպությունները և լրատվական գործունեություն իրականացնող անձինք, կարող են ընթացակարգը կազմակերպած պատվիրատուին ներկայացնել կնքված  պայմանագրի տվյալ չափաբաժնի արդյունքի ընդունման գործընթացին պատասխանատու ստորաբաժանման հետ համատեղ մասնակցելու գրավոր պահանջ՝ սույն հայտարարությունը հրապարակվելուց հետոօրացու </t>
    </r>
    <r>
      <rPr>
        <sz val="8"/>
        <color indexed="10"/>
        <rFont val="GHEA Grapalat"/>
        <family val="3"/>
      </rPr>
      <t xml:space="preserve"> 5</t>
    </r>
    <r>
      <rPr>
        <sz val="8"/>
        <color indexed="8"/>
        <rFont val="GHEA Grapalat"/>
        <family val="3"/>
      </rPr>
      <t xml:space="preserve">  օրացուցային օրվա ընթացքում:
Գրավոր պահանջին  կից ներկայացվում է՝
1) ֆիզիկական անձին տրամադրված լիազորագրի բնօրինակը: Ընդ որում լիազորված՝ 
ա. ֆիզիկական անձանց քանակը չի կարող գերազանցել երկուսը.
բ. ֆիզիկական անձը անձամբ պետք է կատարի այն գործողությունները, որոնց համար լիազորված է.
2) ինչպես գործընթացին մասնակցելու պահանջ ներկայացրած, այնպես էլ  լիազորված ֆիզիկական անձանց կողմից ստորագրված բնօրինակ հայտարարություններ՝ «Գնումների մասին» ՀՀ օրենքի 5.1 հոդվածի 2-րդ մասով նախատեսված շահերի բախման բացակայության մասին.
3) այն էլեկտրոնային փոստի հասցեները և հեռախոսահամարները, որոնց միջոցով պատվիրատուն կարող է կապ հաստատել պահանջը ներկայացրած անձի և վերջինիս կողմից լիազորված ֆիզիկական անձի հետ.
4) Հայաստանի Հանրապետությունում պետական գրանցում ստացած հասարակական կազմակերպությունների և լրատվական գործունեություն իրականացնող անձանց դեպքում՝ նաև պետական գրանցման վկայականի պատճենը:
Պատվիրատուի պատասխանատու ստորաբաժանման ղեկավարի էլեկտրոնային փոստի պաշտոնական հասցեն է agarak-hosp@mail.ru :
</t>
    </r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</si>
  <si>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</si>
  <si>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</si>
  <si>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t>պարկուճ</t>
  </si>
  <si>
    <t>պլ/փաթ</t>
  </si>
  <si>
    <t>&lt;&lt;Արֆարմացիա&gt;&gt; ՓԲԸ</t>
  </si>
  <si>
    <t>‹‹ Արֆարմացիա›  ՓԲԸ</t>
  </si>
  <si>
    <t>‹‹ Արֆարմացիա››  ՓԲԸ</t>
  </si>
  <si>
    <t>Ք. Երևան. 0064 Րաֆֆու 111, հեռ. 060-75-99-99</t>
  </si>
  <si>
    <t>163008100220</t>
  </si>
  <si>
    <t>02505735</t>
  </si>
  <si>
    <r>
      <t xml:space="preserve">Ծանոթություն՝  եթե հրավիրվել են բանակցություններ  գների նվազեցման նպատակով։ </t>
    </r>
    <r>
      <rPr>
        <sz val="8"/>
        <rFont val="GHEA Grapalat"/>
        <family val="3"/>
      </rPr>
      <t xml:space="preserve"> </t>
    </r>
  </si>
  <si>
    <t>Մարիամ Հովհաննիսյան</t>
  </si>
  <si>
    <r>
      <t xml:space="preserve">Ծանոթություն՝    </t>
    </r>
    <r>
      <rPr>
        <sz val="8"/>
        <color indexed="8"/>
        <rFont val="GHEA Grapalat"/>
        <family val="3"/>
      </rPr>
      <t xml:space="preserve">Հայտերի մերժման այլ հիմքեր։ </t>
    </r>
  </si>
  <si>
    <t>մոմիկ</t>
  </si>
  <si>
    <t>հատ</t>
  </si>
  <si>
    <t>30.12.2024թ.</t>
  </si>
  <si>
    <t>096061015</t>
  </si>
  <si>
    <t>պլատիֆիլին (պլատիֆիլինի հիդրոտարտրատ)</t>
  </si>
  <si>
    <t xml:space="preserve">դեքստրան (դեքստրան 70)                                                         </t>
  </si>
  <si>
    <t xml:space="preserve">պերինդոպրիլի արգինին, ամլոդիպին                                                                                                  </t>
  </si>
  <si>
    <t>ջրածնի  պերօքսիդ</t>
  </si>
  <si>
    <t xml:space="preserve">էթակրիդինի լակտատ </t>
  </si>
  <si>
    <t xml:space="preserve">սենոզիդներ A, B                                                              </t>
  </si>
  <si>
    <t xml:space="preserve">քլորամֆենիկոլ                                                                 </t>
  </si>
  <si>
    <t xml:space="preserve">վարֆարին (վարֆարին նատրիում)                                                           </t>
  </si>
  <si>
    <t xml:space="preserve">տետրացիկլին                                                                                                                               </t>
  </si>
  <si>
    <t xml:space="preserve">ատրակուրիում (ատրակուրիումի բեզիլատ)                                                                                   </t>
  </si>
  <si>
    <t xml:space="preserve">տրամադոլ (տրամադոլի հիդրոքլորիդ)                                                                                                                           </t>
  </si>
  <si>
    <t xml:space="preserve">երկաթի (III) հիդրօքսիդի և պոլիմալտոզի համալիր                                                                       </t>
  </si>
  <si>
    <t xml:space="preserve">ֆոլաթթու                                                                                                                                  </t>
  </si>
  <si>
    <t xml:space="preserve">նիտրոֆուրանտոին                                                                     </t>
  </si>
  <si>
    <t xml:space="preserve">ֆուրոսեմիդ                                                                                                                                   </t>
  </si>
  <si>
    <t>դիմեթիլսուլֆօքսիդ</t>
  </si>
  <si>
    <t>տամօքսիֆեն (տամօքսիֆենի ցիտրատ)</t>
  </si>
  <si>
    <t>լուծույթ ներարկման 2մգ/մլ, 1մլ սրվակներ</t>
  </si>
  <si>
    <t>լուծույթ կ/ն 60մգ/մլ ,250մլ  պլ/փաթեթ</t>
  </si>
  <si>
    <t>լուծույթ 33%  30մլ  ֆլակոն</t>
  </si>
  <si>
    <t>դ/փ արտաքին կիրառման լուծույթի  100մլ  0,1գ ֆլակոն</t>
  </si>
  <si>
    <t xml:space="preserve">դեղահատ   70մգ </t>
  </si>
  <si>
    <t>քսուք 100մգ/գ, 25 գ պարկուճ</t>
  </si>
  <si>
    <t xml:space="preserve">դ/հ  3մգ </t>
  </si>
  <si>
    <t xml:space="preserve">դ/հ թ/պ 0,1գ </t>
  </si>
  <si>
    <t>լուծ/ներ  10մգ/մլ, 2,5մլ սրվակ</t>
  </si>
  <si>
    <t>լուծ/ներ  100մգ/2մլ, 2մլ սրվակ</t>
  </si>
  <si>
    <t>դեղապատիճ 50մգ</t>
  </si>
  <si>
    <t xml:space="preserve">դ/հ ծամելու  100մգ </t>
  </si>
  <si>
    <t xml:space="preserve">դ/հ 5մգ </t>
  </si>
  <si>
    <t xml:space="preserve">դ/հ 50մգ </t>
  </si>
  <si>
    <t>դ/հ 40մգ</t>
  </si>
  <si>
    <t>խտանյութ արտաքին կիրառման լուծույթի 100մլ ապակե շշիկ</t>
  </si>
  <si>
    <t>դ/հ 20մգ</t>
  </si>
  <si>
    <t xml:space="preserve">  Գնման հրավերի  հայտարարությունը տրված է armeps.am էլեկտրոնային գնումների  համակարգի միջոցով  20.12.2023թվականին:</t>
  </si>
  <si>
    <r>
      <t>Պատվիրատու` "Մեղրու ՏԲԿ" ՓԲԸ-ն, ստորև ներկայացնում է  2024թվականի  կարիքների համար</t>
    </r>
    <r>
      <rPr>
        <b/>
        <sz val="10"/>
        <rFont val="GHEA Grapalat"/>
        <family val="3"/>
      </rPr>
      <t xml:space="preserve"> Դեղորայքի և պատվաստանյութերի    </t>
    </r>
    <r>
      <rPr>
        <sz val="10"/>
        <rFont val="GHEA Grapalat"/>
        <family val="3"/>
      </rPr>
      <t>ձեռքբերման   նպատակով   կազմակերպված    ՄՏԲԿ-ԳՀԱՊՁԲ-24/9    ծածկագրով գնման ընթացակարգի    արդյունքում    2024  թվականի  մարտի 18 -ին  կնքված N ՄՏԲԿ-ԳՀԱՊՁԲ-24/9-1,                         NՄՏԲԿ-ԳՀԱՊՁԲ-24/9-2, պայմանագրերի մասին տեղեկատվությունը:</t>
    </r>
  </si>
  <si>
    <t xml:space="preserve">տուղտ դեղատու                                               </t>
  </si>
  <si>
    <t xml:space="preserve">ամիոդարոն                                                                      </t>
  </si>
  <si>
    <t xml:space="preserve">մետամիզոլ (մետամիզոլ նատրիում)                                                                                                  </t>
  </si>
  <si>
    <t xml:space="preserve">պրոպրանոլոլ                                                                   </t>
  </si>
  <si>
    <t xml:space="preserve">ասկորբինաթթու, գլյուկոզ                                                                          </t>
  </si>
  <si>
    <t xml:space="preserve">ասկորբինաթթու                                                                      </t>
  </si>
  <si>
    <t xml:space="preserve">ացետիլսալիցիլաթթու, պարացետամոլ, կոֆեին </t>
  </si>
  <si>
    <t xml:space="preserve">հիդրօքսիզին (հիդրօքսիզինի հիդրոքլորիդ)                                                                                                      </t>
  </si>
  <si>
    <t xml:space="preserve">պիպեկուրոնիումի բրոմիդ                                                                                            </t>
  </si>
  <si>
    <t xml:space="preserve">ացետիլսալիցիլա-թթու                                                                                                         </t>
  </si>
  <si>
    <t xml:space="preserve">պովիդոն յոդ                                                                                       </t>
  </si>
  <si>
    <t xml:space="preserve">սուլֆամեթօքսազոլ, տրիմեթոպրիմ                                                                          </t>
  </si>
  <si>
    <t xml:space="preserve">բրոմհեքսին (բրոմհեքսինի հիդրոքլորիդ)                                                                     </t>
  </si>
  <si>
    <t xml:space="preserve">գենտամիցին (գենտամիցինի սուլֆատ)                                                                                                                 </t>
  </si>
  <si>
    <t xml:space="preserve">գլիցերոլ                                                                                                                     </t>
  </si>
  <si>
    <t xml:space="preserve">գլիցերոլ                                                                                                                        </t>
  </si>
  <si>
    <t>գլիցին</t>
  </si>
  <si>
    <t xml:space="preserve">դեքսամեթազոն                                                                                                                 </t>
  </si>
  <si>
    <t>գլիկլազիդ</t>
  </si>
  <si>
    <t xml:space="preserve">դիգoքսին                                                                                                   </t>
  </si>
  <si>
    <t xml:space="preserve">գլիմեպիրիդ, մետֆորմին (մետֆորմինի հիդրոքլորիդ) </t>
  </si>
  <si>
    <t xml:space="preserve">դիկլոֆենակ (դիկլոֆենակ նատրիում)                                                                                                      </t>
  </si>
  <si>
    <t>ադամանդյա կանաչ</t>
  </si>
  <si>
    <t xml:space="preserve">ամինոֆիլին                                                                                                             </t>
  </si>
  <si>
    <t xml:space="preserve">էրիթրոմիցին                                                                </t>
  </si>
  <si>
    <t xml:space="preserve">թիոպենտալ (թիոպենտալ նատրիում)                                                                                   </t>
  </si>
  <si>
    <t>լուբրիգել</t>
  </si>
  <si>
    <t xml:space="preserve">կալցիումի քլորիդ                                                                                                              </t>
  </si>
  <si>
    <t xml:space="preserve">կալցիում,վիտամին D3,մագնեզիում,ցինկ,պղինձ, մանգան, բոր                                                                                                              </t>
  </si>
  <si>
    <t xml:space="preserve">կալցիումի կարբոնատ, վիտամին D3                                                                                                           </t>
  </si>
  <si>
    <t xml:space="preserve">կալցիումի գլյուկոնատ                                                                                             </t>
  </si>
  <si>
    <t xml:space="preserve">սիլիմարին                                                                                   </t>
  </si>
  <si>
    <t>կլեմաստին (կլեմաստինի ֆումարատ)</t>
  </si>
  <si>
    <t>տրանեքսամաթթու</t>
  </si>
  <si>
    <t>հիդրոկորտիզոն(հիդրոկորտիզոնիացետատ), լիդոկային(լիդոկայինիհիդրոքլորիդ)</t>
  </si>
  <si>
    <t xml:space="preserve">մետֆորմին (մետֆորմինի հիդրոքլորիդ) </t>
  </si>
  <si>
    <t>միդազոլամ</t>
  </si>
  <si>
    <t>միֆեպրիստոն</t>
  </si>
  <si>
    <t xml:space="preserve">յոդ                                                                                                               </t>
  </si>
  <si>
    <t xml:space="preserve">օքսիմետազոլին (օքսիմետազոլինի հիդրոքլորիդ)                                                                                          </t>
  </si>
  <si>
    <t>նիֆուրօքսազիդ</t>
  </si>
  <si>
    <t>միզոպրոստոլ</t>
  </si>
  <si>
    <t xml:space="preserve">օշարակ  5% 125գ,ֆլակոն </t>
  </si>
  <si>
    <t>հաբ 200մգ</t>
  </si>
  <si>
    <t>հաբ 500մգ</t>
  </si>
  <si>
    <t>հաբ 40մգ</t>
  </si>
  <si>
    <t xml:space="preserve">հաբ 0,1գ </t>
  </si>
  <si>
    <t xml:space="preserve">հաբ 500մգ </t>
  </si>
  <si>
    <t>դ/հ 200մգ+200մգ+40մգ</t>
  </si>
  <si>
    <t>հաբ 25մգ</t>
  </si>
  <si>
    <t>դեղափոշի լիոֆիլացված ներարկման լուծույթի և լուծիչ 4մգ 10մլ, սրվակ</t>
  </si>
  <si>
    <t>հաբ 0,5գ</t>
  </si>
  <si>
    <t xml:space="preserve"> 10%  30մլ , ֆլակոն</t>
  </si>
  <si>
    <t>հաբ 400մգ+80մգ</t>
  </si>
  <si>
    <t>հաբ 8մգ</t>
  </si>
  <si>
    <t xml:space="preserve">80մգ/2մլ , 2մլ , սրվակ </t>
  </si>
  <si>
    <t xml:space="preserve">մոմիկ  1գ </t>
  </si>
  <si>
    <t>900մգ/գ    30մլ   ֆլակոն</t>
  </si>
  <si>
    <t>դեղահատեր  ենթալեզվային 100մգ</t>
  </si>
  <si>
    <t>դ/հ 0,5մգ</t>
  </si>
  <si>
    <t>դ/հ 60մգ</t>
  </si>
  <si>
    <t xml:space="preserve">դ/հ 0,25մգ </t>
  </si>
  <si>
    <t>դ/հ  2մգ+500մգ</t>
  </si>
  <si>
    <t xml:space="preserve"> դոնդող  50մգ/գ,   50գ, պարկուճ</t>
  </si>
  <si>
    <t xml:space="preserve">լուծույթ արտաքին կիրառման 10մգ/մլ, 10մլ           </t>
  </si>
  <si>
    <t>դեղահատ 0,15գ</t>
  </si>
  <si>
    <t>դեղահատ 400մգ</t>
  </si>
  <si>
    <t>դեղափոշի լիոֆիլացված, ներարկման լուծույթի 1գ , սրվակ</t>
  </si>
  <si>
    <t>դոնդող 50գ</t>
  </si>
  <si>
    <t xml:space="preserve"> լուծույթ ներարկման 50,7մգ/մլ, 5մլ սրվակ</t>
  </si>
  <si>
    <t>դեղահատեր թ/պ 500մգ+200ՄՄ+40մգ +7,5մգ+1մգ+1,8մգ+250մկգ</t>
  </si>
  <si>
    <t>դեղահատեր աղելույծ 1000մգ+22մկգ (880ՄՄ), պլաստիկե տարայում</t>
  </si>
  <si>
    <t>դեղահատեր 500մգ</t>
  </si>
  <si>
    <t>դեղապատիճներ  կոշտ 90մգ</t>
  </si>
  <si>
    <t>լուծույթ ներարկման 1մգ/մլ, 2մլ  սրվակներ</t>
  </si>
  <si>
    <t>լուծույթ ն/ե  ներարկման 50մգ/մլ,  20մլ</t>
  </si>
  <si>
    <t xml:space="preserve">դեղակախույթ ներարկման 25մգ/մլ+5մգ/մլ, 5մլ ապակե սրվակ </t>
  </si>
  <si>
    <t>դ/հ 1000մգ</t>
  </si>
  <si>
    <t>լուծույթ ներարկման 5մգ/մլ,3մլ սրվ.</t>
  </si>
  <si>
    <t>դ/հ 200մկգ</t>
  </si>
  <si>
    <t>լուծույթ  արտաքին կիրառման 50մգ/մլ 30մլ շշիկ</t>
  </si>
  <si>
    <t xml:space="preserve">քթակաթիլներ , 0.1մգ/մլ, 15մլ  </t>
  </si>
  <si>
    <t>դեղակախույտ ներքին ընդունման, 44մգ/մլ 100մլ ֆլակոն</t>
  </si>
  <si>
    <t>դ/հ 10մգ+10մգ</t>
  </si>
  <si>
    <t>ՀՀ գնումների մասին օրենքի  18 հոդված 1-ին կետի 3-րդ ենթակետ:Տնօրենի N116  հրաման տրված  15.03.2024թ.</t>
  </si>
  <si>
    <t>18.03.2024թ.</t>
  </si>
  <si>
    <t>&lt;&lt;Գիգա Ֆարմ&gt;&gt; ՍՊԸ</t>
  </si>
  <si>
    <t>26.03.2024թ.</t>
  </si>
  <si>
    <t>29.03.2024թ․</t>
  </si>
  <si>
    <t>01.04.2024թ.</t>
  </si>
  <si>
    <t>‹‹Գիգա  ֆարմ›  ՍՊԸ</t>
  </si>
  <si>
    <t>ՄՏԲԿ-ԳՀԱՊՁԲ- 24/9-1</t>
  </si>
  <si>
    <t>6,10,11,15,17,20,21,26,38,40,58,59,60</t>
  </si>
  <si>
    <t>ՄՏԲԿ-ԳՀԱՊՁԲ- 24/9-2</t>
  </si>
  <si>
    <t>‹‹ Գիգա ֆարմ››  ՍՊԸ</t>
  </si>
  <si>
    <t>tender@arpharm.am</t>
  </si>
  <si>
    <t xml:space="preserve">1570025203260100 </t>
  </si>
  <si>
    <t xml:space="preserve">05542133 </t>
  </si>
  <si>
    <r>
      <t xml:space="preserve">Ծանոթություն՝ </t>
    </r>
    <r>
      <rPr>
        <sz val="8"/>
        <color indexed="8"/>
        <rFont val="GHEA Grapalat"/>
        <family val="3"/>
      </rPr>
      <t>Որևէ  չափաբաժնի չկայացման դեպքում պատվիրատուն պարտավոր է լրացնել տեղեկություն չկայացման վերաբերյալ :                                                                                      Հանձնաժողովը 1,2,4,5,7,8,9,12,13,14,16,18,19,22,23,24,25,27,28,29,30,31,32,33,34,35,36,37,39,41,42,43,44,45,46,47,48,49,50, 51,52,53,54,55,56,57 չափաբաժինների մասով գնման ընթացակարգը  համարեց չկայացած, քանի որ գնային առաջարկներ չեն ներկայացվել:</t>
    </r>
  </si>
  <si>
    <t>Հանձնաժողովը  առաջնորդվելով  ՀՀ Կառավարության  04.05.2017թվականի N526-Ն որոշման  40-րդ կետի  6րդ ենթակետով     որոշեց 6,21  չափաբաժինների համար պայմանագիր կնքելու առաջարկ ներկայացնել առաջին տեղ զբաղեցրած մասնակցին:Կողմերի իրավունքներն ու պարտակա-նություններն ուժի մեջ են մտնում գնման գինը գերազանցող չափով լրացուցիչ ֆինանսական միջոցներ նախատեսվելու և դրա հիման վրա կողմերի միջև համաձայնագիր կնքելու դեպքում:</t>
  </si>
  <si>
    <t xml:space="preserve"> gig.am@mail.ru</t>
  </si>
  <si>
    <t>ՀՀ Արմավիրի մարզ ք. Վա-ղարշապատ Հ. Ավետիսյան 46ա , հեռ.094000264</t>
  </si>
  <si>
    <t>ՀՎՀՀ անձնագրի համարը և սերիան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</si>
</sst>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GHEA Grapalat"/>
      <family val="3"/>
    </font>
    <font>
      <sz val="7"/>
      <color indexed="8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sz val="8"/>
      <color indexed="10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GHEA Grapalat"/>
      <family val="3"/>
    </font>
    <font>
      <u/>
      <sz val="10"/>
      <color indexed="12"/>
      <name val="Arial Cyr"/>
      <family val="2"/>
    </font>
    <font>
      <sz val="9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20">
    <xf numFmtId="0" fontId="0" fillId="0" borderId="0" xfId="0"/>
    <xf numFmtId="0" fontId="7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 vertical="center" textRotation="90" wrapText="1"/>
    </xf>
    <xf numFmtId="0" fontId="12" fillId="0" borderId="5" xfId="1" applyFont="1" applyBorder="1" applyAlignment="1">
      <alignment textRotation="90" wrapText="1"/>
    </xf>
    <xf numFmtId="0" fontId="12" fillId="0" borderId="6" xfId="1" applyFont="1" applyBorder="1" applyAlignment="1">
      <alignment textRotation="90" wrapText="1"/>
    </xf>
    <xf numFmtId="0" fontId="11" fillId="0" borderId="5" xfId="1" applyFont="1" applyBorder="1" applyAlignment="1">
      <alignment textRotation="90" wrapText="1"/>
    </xf>
    <xf numFmtId="0" fontId="17" fillId="0" borderId="7" xfId="1" applyFont="1" applyBorder="1"/>
    <xf numFmtId="0" fontId="17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7" fillId="0" borderId="10" xfId="1" applyFont="1" applyBorder="1"/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/>
    <xf numFmtId="0" fontId="17" fillId="0" borderId="4" xfId="1" applyFont="1" applyBorder="1"/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3" fillId="0" borderId="7" xfId="5" applyNumberFormat="1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2" fillId="0" borderId="14" xfId="4" applyBorder="1" applyAlignment="1" applyProtection="1">
      <alignment horizontal="center" vertical="center" wrapText="1"/>
    </xf>
    <xf numFmtId="0" fontId="24" fillId="0" borderId="16" xfId="4" applyFont="1" applyBorder="1" applyAlignment="1" applyProtection="1">
      <alignment horizontal="center" vertical="center" wrapText="1"/>
    </xf>
    <xf numFmtId="49" fontId="25" fillId="0" borderId="14" xfId="0" applyNumberFormat="1" applyFont="1" applyBorder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20" xfId="0" applyNumberFormat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center" textRotation="90"/>
    </xf>
    <xf numFmtId="0" fontId="13" fillId="0" borderId="34" xfId="1" applyFont="1" applyBorder="1" applyAlignment="1">
      <alignment horizontal="center" textRotation="90"/>
    </xf>
    <xf numFmtId="0" fontId="13" fillId="0" borderId="35" xfId="1" applyFont="1" applyBorder="1" applyAlignment="1">
      <alignment horizontal="center" textRotation="90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3" fillId="0" borderId="39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58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textRotation="90" wrapText="1"/>
    </xf>
    <xf numFmtId="0" fontId="8" fillId="0" borderId="29" xfId="1" applyFont="1" applyBorder="1" applyAlignment="1">
      <alignment horizontal="center" vertical="center" textRotation="90" wrapText="1"/>
    </xf>
    <xf numFmtId="0" fontId="8" fillId="0" borderId="27" xfId="1" applyFont="1" applyBorder="1" applyAlignment="1">
      <alignment horizontal="center" vertical="center" textRotation="90"/>
    </xf>
    <xf numFmtId="0" fontId="8" fillId="0" borderId="29" xfId="1" applyFont="1" applyBorder="1" applyAlignment="1">
      <alignment horizontal="center" vertical="center" textRotation="90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50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7" fillId="3" borderId="42" xfId="1" applyFont="1" applyFill="1" applyBorder="1" applyAlignment="1">
      <alignment horizontal="center"/>
    </xf>
    <xf numFmtId="0" fontId="7" fillId="3" borderId="43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4" fillId="0" borderId="56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center" vertical="center" textRotation="90" wrapText="1"/>
    </xf>
    <xf numFmtId="0" fontId="17" fillId="0" borderId="58" xfId="1" applyFont="1" applyBorder="1" applyAlignment="1">
      <alignment horizontal="center"/>
    </xf>
    <xf numFmtId="0" fontId="17" fillId="0" borderId="52" xfId="1" applyFont="1" applyBorder="1" applyAlignment="1">
      <alignment horizontal="center"/>
    </xf>
    <xf numFmtId="0" fontId="15" fillId="0" borderId="61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51" xfId="1" applyFont="1" applyBorder="1" applyAlignment="1">
      <alignment horizontal="center" vertical="center" wrapText="1"/>
    </xf>
    <xf numFmtId="0" fontId="17" fillId="0" borderId="48" xfId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8" fillId="0" borderId="20" xfId="1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7" fillId="0" borderId="51" xfId="1" applyFont="1" applyBorder="1" applyAlignment="1">
      <alignment horizontal="left" vertical="center" wrapText="1"/>
    </xf>
    <xf numFmtId="0" fontId="7" fillId="0" borderId="47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 wrapText="1"/>
    </xf>
    <xf numFmtId="0" fontId="2" fillId="0" borderId="16" xfId="4" applyBorder="1" applyAlignment="1" applyProtection="1">
      <alignment horizontal="center" vertical="center" wrapText="1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49" fontId="5" fillId="0" borderId="20" xfId="1" applyNumberFormat="1" applyFont="1" applyBorder="1" applyAlignment="1">
      <alignment horizontal="center" vertical="center" wrapText="1"/>
    </xf>
    <xf numFmtId="49" fontId="13" fillId="0" borderId="14" xfId="1" applyNumberFormat="1" applyFont="1" applyBorder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7" fillId="0" borderId="44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7" fillId="0" borderId="39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0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7" fillId="0" borderId="47" xfId="1" applyFont="1" applyBorder="1" applyAlignment="1">
      <alignment horizontal="left"/>
    </xf>
    <xf numFmtId="0" fontId="7" fillId="0" borderId="48" xfId="1" applyFont="1" applyBorder="1" applyAlignment="1">
      <alignment horizontal="left"/>
    </xf>
    <xf numFmtId="0" fontId="7" fillId="0" borderId="20" xfId="1" applyFont="1" applyBorder="1" applyAlignment="1">
      <alignment horizontal="center"/>
    </xf>
    <xf numFmtId="0" fontId="17" fillId="0" borderId="23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7" fillId="3" borderId="46" xfId="1" applyFont="1" applyFill="1" applyBorder="1" applyAlignment="1">
      <alignment horizontal="center"/>
    </xf>
    <xf numFmtId="0" fontId="17" fillId="3" borderId="47" xfId="1" applyFont="1" applyFill="1" applyBorder="1" applyAlignment="1">
      <alignment horizontal="center"/>
    </xf>
    <xf numFmtId="0" fontId="17" fillId="3" borderId="55" xfId="1" applyFont="1" applyFill="1" applyBorder="1" applyAlignment="1">
      <alignment horizontal="center"/>
    </xf>
    <xf numFmtId="0" fontId="3" fillId="0" borderId="2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17" fillId="3" borderId="36" xfId="1" applyFont="1" applyFill="1" applyBorder="1" applyAlignment="1">
      <alignment horizontal="center"/>
    </xf>
    <xf numFmtId="0" fontId="17" fillId="3" borderId="37" xfId="1" applyFont="1" applyFill="1" applyBorder="1" applyAlignment="1">
      <alignment horizontal="center"/>
    </xf>
    <xf numFmtId="0" fontId="17" fillId="3" borderId="38" xfId="1" applyFont="1" applyFill="1" applyBorder="1" applyAlignment="1">
      <alignment horizontal="center"/>
    </xf>
    <xf numFmtId="0" fontId="17" fillId="0" borderId="44" xfId="1" applyFont="1" applyBorder="1" applyAlignment="1">
      <alignment horizontal="left"/>
    </xf>
    <xf numFmtId="0" fontId="17" fillId="0" borderId="31" xfId="1" applyFont="1" applyBorder="1" applyAlignment="1">
      <alignment horizontal="left"/>
    </xf>
    <xf numFmtId="0" fontId="17" fillId="0" borderId="32" xfId="1" applyFont="1" applyBorder="1" applyAlignment="1">
      <alignment horizontal="left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 textRotation="90"/>
    </xf>
    <xf numFmtId="0" fontId="7" fillId="0" borderId="56" xfId="1" applyFont="1" applyBorder="1" applyAlignment="1">
      <alignment horizontal="center" vertical="center" textRotation="90"/>
    </xf>
    <xf numFmtId="0" fontId="17" fillId="0" borderId="9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47" xfId="1" applyFont="1" applyBorder="1" applyAlignment="1">
      <alignment horizontal="center"/>
    </xf>
    <xf numFmtId="49" fontId="7" fillId="0" borderId="14" xfId="1" applyNumberFormat="1" applyFont="1" applyBorder="1" applyAlignment="1">
      <alignment horizontal="center" wrapText="1"/>
    </xf>
    <xf numFmtId="49" fontId="7" fillId="0" borderId="15" xfId="1" applyNumberFormat="1" applyFont="1" applyBorder="1" applyAlignment="1">
      <alignment horizontal="center" wrapText="1"/>
    </xf>
    <xf numFmtId="49" fontId="7" fillId="0" borderId="16" xfId="1" applyNumberFormat="1" applyFont="1" applyBorder="1" applyAlignment="1">
      <alignment horizontal="center" wrapText="1"/>
    </xf>
    <xf numFmtId="0" fontId="8" fillId="0" borderId="51" xfId="1" applyFont="1" applyBorder="1" applyAlignment="1">
      <alignment horizontal="left" vertical="center" wrapText="1"/>
    </xf>
    <xf numFmtId="0" fontId="8" fillId="0" borderId="48" xfId="1" applyFont="1" applyBorder="1" applyAlignment="1">
      <alignment horizontal="left" vertical="center" wrapText="1"/>
    </xf>
    <xf numFmtId="0" fontId="7" fillId="3" borderId="51" xfId="1" applyFont="1" applyFill="1" applyBorder="1" applyAlignment="1">
      <alignment horizontal="center"/>
    </xf>
    <xf numFmtId="0" fontId="7" fillId="3" borderId="47" xfId="1" applyFont="1" applyFill="1" applyBorder="1" applyAlignment="1">
      <alignment horizontal="center"/>
    </xf>
    <xf numFmtId="0" fontId="7" fillId="3" borderId="48" xfId="1" applyFont="1" applyFill="1" applyBorder="1" applyAlignment="1">
      <alignment horizontal="center"/>
    </xf>
    <xf numFmtId="0" fontId="7" fillId="3" borderId="49" xfId="1" applyFont="1" applyFill="1" applyBorder="1" applyAlignment="1">
      <alignment horizont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4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39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16" fillId="0" borderId="14" xfId="4" applyFont="1" applyBorder="1" applyAlignment="1" applyProtection="1">
      <alignment horizontal="center"/>
    </xf>
    <xf numFmtId="0" fontId="16" fillId="0" borderId="15" xfId="4" applyFont="1" applyBorder="1" applyAlignment="1" applyProtection="1">
      <alignment horizontal="center"/>
    </xf>
    <xf numFmtId="0" fontId="16" fillId="0" borderId="16" xfId="4" applyFont="1" applyBorder="1" applyAlignment="1" applyProtection="1">
      <alignment horizontal="center"/>
    </xf>
    <xf numFmtId="0" fontId="8" fillId="0" borderId="42" xfId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4" fillId="0" borderId="8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8" fillId="0" borderId="23" xfId="1" applyFont="1" applyBorder="1" applyAlignment="1">
      <alignment horizontal="left" wrapText="1"/>
    </xf>
    <xf numFmtId="0" fontId="8" fillId="0" borderId="15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7" fillId="0" borderId="44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0" fontId="7" fillId="0" borderId="54" xfId="1" applyFont="1" applyBorder="1" applyAlignment="1">
      <alignment horizontal="left"/>
    </xf>
    <xf numFmtId="0" fontId="7" fillId="0" borderId="30" xfId="1" applyFont="1" applyBorder="1" applyAlignment="1">
      <alignment horizontal="center"/>
    </xf>
    <xf numFmtId="0" fontId="17" fillId="0" borderId="45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17" fillId="0" borderId="46" xfId="1" applyFont="1" applyBorder="1" applyAlignment="1">
      <alignment horizontal="left" vertical="center"/>
    </xf>
    <xf numFmtId="0" fontId="17" fillId="0" borderId="47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17" fillId="0" borderId="23" xfId="1" applyFont="1" applyBorder="1" applyAlignment="1">
      <alignment horizontal="left"/>
    </xf>
    <xf numFmtId="0" fontId="17" fillId="0" borderId="15" xfId="1" applyFont="1" applyBorder="1" applyAlignment="1">
      <alignment horizontal="left"/>
    </xf>
    <xf numFmtId="0" fontId="17" fillId="0" borderId="16" xfId="1" applyFont="1" applyBorder="1" applyAlignment="1">
      <alignment horizontal="left"/>
    </xf>
    <xf numFmtId="14" fontId="17" fillId="0" borderId="14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9" fontId="18" fillId="0" borderId="39" xfId="1" applyNumberFormat="1" applyFont="1" applyBorder="1" applyAlignment="1">
      <alignment horizontal="center" vertical="center"/>
    </xf>
    <xf numFmtId="49" fontId="18" fillId="0" borderId="40" xfId="1" applyNumberFormat="1" applyFont="1" applyBorder="1" applyAlignment="1">
      <alignment horizontal="center" vertical="center"/>
    </xf>
    <xf numFmtId="49" fontId="18" fillId="0" borderId="51" xfId="1" applyNumberFormat="1" applyFont="1" applyBorder="1" applyAlignment="1">
      <alignment horizontal="center" vertical="center"/>
    </xf>
    <xf numFmtId="49" fontId="18" fillId="0" borderId="48" xfId="1" applyNumberFormat="1" applyFont="1" applyBorder="1" applyAlignment="1">
      <alignment horizontal="center" vertical="center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0" borderId="39" xfId="1" applyFont="1" applyBorder="1" applyAlignment="1">
      <alignment horizontal="center"/>
    </xf>
    <xf numFmtId="0" fontId="17" fillId="0" borderId="57" xfId="1" applyFont="1" applyBorder="1" applyAlignment="1">
      <alignment horizontal="center"/>
    </xf>
    <xf numFmtId="0" fontId="17" fillId="3" borderId="23" xfId="1" applyFont="1" applyFill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42" xfId="1" applyFont="1" applyFill="1" applyBorder="1" applyAlignment="1">
      <alignment horizontal="center"/>
    </xf>
    <xf numFmtId="0" fontId="17" fillId="3" borderId="43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7" fillId="0" borderId="8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wrapText="1"/>
    </xf>
    <xf numFmtId="0" fontId="4" fillId="0" borderId="51" xfId="1" applyFont="1" applyBorder="1" applyAlignment="1">
      <alignment horizontal="center" wrapText="1"/>
    </xf>
    <xf numFmtId="0" fontId="17" fillId="0" borderId="51" xfId="1" applyFont="1" applyBorder="1" applyAlignment="1">
      <alignment horizontal="center"/>
    </xf>
    <xf numFmtId="0" fontId="17" fillId="0" borderId="55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17" fillId="0" borderId="3" xfId="1" applyFont="1" applyBorder="1" applyAlignment="1">
      <alignment horizontal="center"/>
    </xf>
    <xf numFmtId="0" fontId="7" fillId="0" borderId="60" xfId="1" applyFont="1" applyBorder="1" applyAlignment="1">
      <alignment horizontal="center" vertical="center" textRotation="90"/>
    </xf>
    <xf numFmtId="0" fontId="17" fillId="0" borderId="33" xfId="1" applyFont="1" applyBorder="1" applyAlignment="1">
      <alignment horizontal="center" vertical="center"/>
    </xf>
    <xf numFmtId="0" fontId="17" fillId="0" borderId="6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/>
    </xf>
    <xf numFmtId="0" fontId="7" fillId="2" borderId="61" xfId="1" applyFont="1" applyFill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7" fillId="2" borderId="62" xfId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7" fillId="0" borderId="59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19" fillId="0" borderId="51" xfId="1" applyFont="1" applyBorder="1" applyAlignment="1">
      <alignment horizontal="left" vertical="center" wrapText="1"/>
    </xf>
    <xf numFmtId="0" fontId="19" fillId="0" borderId="47" xfId="1" applyFont="1" applyBorder="1" applyAlignment="1">
      <alignment horizontal="left" vertical="center" wrapText="1"/>
    </xf>
    <xf numFmtId="0" fontId="19" fillId="0" borderId="55" xfId="1" applyFont="1" applyBorder="1" applyAlignment="1">
      <alignment horizontal="left" vertical="center" wrapText="1"/>
    </xf>
    <xf numFmtId="0" fontId="7" fillId="0" borderId="58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14" fontId="7" fillId="0" borderId="14" xfId="1" applyNumberFormat="1" applyFont="1" applyBorder="1" applyAlignment="1">
      <alignment horizontal="center"/>
    </xf>
    <xf numFmtId="14" fontId="7" fillId="0" borderId="15" xfId="1" applyNumberFormat="1" applyFont="1" applyBorder="1" applyAlignment="1">
      <alignment horizontal="center"/>
    </xf>
    <xf numFmtId="14" fontId="7" fillId="0" borderId="20" xfId="1" applyNumberFormat="1" applyFont="1" applyBorder="1" applyAlignment="1">
      <alignment horizontal="center"/>
    </xf>
    <xf numFmtId="0" fontId="7" fillId="3" borderId="36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7" fillId="3" borderId="38" xfId="1" applyFont="1" applyFill="1" applyBorder="1" applyAlignment="1">
      <alignment horizontal="center"/>
    </xf>
    <xf numFmtId="0" fontId="23" fillId="0" borderId="7" xfId="0" applyFont="1" applyBorder="1" applyAlignment="1">
      <alignment vertical="center"/>
    </xf>
    <xf numFmtId="0" fontId="3" fillId="0" borderId="7" xfId="0" applyFont="1" applyBorder="1"/>
    <xf numFmtId="0" fontId="3" fillId="0" borderId="7" xfId="3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8" fillId="0" borderId="30" xfId="1" applyFont="1" applyBorder="1" applyAlignment="1">
      <alignment horizontal="center" wrapText="1"/>
    </xf>
    <xf numFmtId="0" fontId="8" fillId="0" borderId="32" xfId="1" applyFont="1" applyBorder="1" applyAlignment="1">
      <alignment horizont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</cellXfs>
  <cellStyles count="6">
    <cellStyle name="Normal 2" xfId="2"/>
    <cellStyle name="Normal 4" xfId="3"/>
    <cellStyle name="Normal_Sheet1 2" xfId="5"/>
    <cellStyle name="Гиперссылка" xfId="4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nder@arpharm.am" TargetMode="External"/><Relationship Id="rId1" Type="http://schemas.openxmlformats.org/officeDocument/2006/relationships/hyperlink" Target="mailto:agarak-hosp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0"/>
  <sheetViews>
    <sheetView tabSelected="1" topLeftCell="A143" zoomScaleNormal="100" workbookViewId="0">
      <selection sqref="A1:K152"/>
    </sheetView>
  </sheetViews>
  <sheetFormatPr defaultRowHeight="15" x14ac:dyDescent="0.25"/>
  <cols>
    <col min="1" max="1" width="4.42578125" customWidth="1"/>
    <col min="2" max="2" width="22.7109375" customWidth="1"/>
    <col min="3" max="3" width="7.5703125" customWidth="1"/>
    <col min="5" max="5" width="8.42578125" customWidth="1"/>
    <col min="7" max="7" width="8.42578125" customWidth="1"/>
    <col min="8" max="8" width="8" customWidth="1"/>
    <col min="9" max="9" width="7.42578125" customWidth="1"/>
    <col min="10" max="10" width="7.140625" customWidth="1"/>
    <col min="11" max="11" width="7.5703125" customWidth="1"/>
  </cols>
  <sheetData>
    <row r="1" spans="1:11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72" customHeight="1" thickBot="1" x14ac:dyDescent="0.3">
      <c r="A3" s="145" t="s">
        <v>138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ht="16.5" x14ac:dyDescent="0.3">
      <c r="A4" s="182" t="s">
        <v>2</v>
      </c>
      <c r="B4" s="183"/>
      <c r="C4" s="183"/>
      <c r="D4" s="183"/>
      <c r="E4" s="183"/>
      <c r="F4" s="183"/>
      <c r="G4" s="183"/>
      <c r="H4" s="183"/>
      <c r="I4" s="183"/>
      <c r="J4" s="183"/>
      <c r="K4" s="184"/>
    </row>
    <row r="5" spans="1:11" ht="16.5" x14ac:dyDescent="0.25">
      <c r="A5" s="185" t="s">
        <v>3</v>
      </c>
      <c r="B5" s="163" t="s">
        <v>4</v>
      </c>
      <c r="C5" s="163" t="s">
        <v>5</v>
      </c>
      <c r="D5" s="163" t="s">
        <v>6</v>
      </c>
      <c r="E5" s="163"/>
      <c r="F5" s="175" t="s">
        <v>7</v>
      </c>
      <c r="G5" s="175"/>
      <c r="H5" s="165" t="s">
        <v>8</v>
      </c>
      <c r="I5" s="165"/>
      <c r="J5" s="165" t="s">
        <v>9</v>
      </c>
      <c r="K5" s="166"/>
    </row>
    <row r="6" spans="1:11" ht="64.5" thickBot="1" x14ac:dyDescent="0.3">
      <c r="A6" s="186"/>
      <c r="B6" s="164"/>
      <c r="C6" s="164"/>
      <c r="D6" s="2" t="s">
        <v>10</v>
      </c>
      <c r="E6" s="3" t="s">
        <v>11</v>
      </c>
      <c r="F6" s="2" t="s">
        <v>10</v>
      </c>
      <c r="G6" s="3" t="s">
        <v>11</v>
      </c>
      <c r="H6" s="167"/>
      <c r="I6" s="167"/>
      <c r="J6" s="167"/>
      <c r="K6" s="168"/>
    </row>
    <row r="7" spans="1:11" x14ac:dyDescent="0.25">
      <c r="A7" s="30">
        <v>1</v>
      </c>
      <c r="B7" s="35" t="s">
        <v>139</v>
      </c>
      <c r="C7" s="312" t="s">
        <v>12</v>
      </c>
      <c r="D7" s="46">
        <v>10</v>
      </c>
      <c r="E7" s="46">
        <v>10</v>
      </c>
      <c r="F7" s="43">
        <v>10000</v>
      </c>
      <c r="G7" s="43">
        <v>10000</v>
      </c>
      <c r="H7" s="122" t="s">
        <v>181</v>
      </c>
      <c r="I7" s="122" t="s">
        <v>181</v>
      </c>
      <c r="J7" s="122" t="s">
        <v>181</v>
      </c>
      <c r="K7" s="123" t="s">
        <v>181</v>
      </c>
    </row>
    <row r="8" spans="1:11" x14ac:dyDescent="0.25">
      <c r="A8" s="31">
        <v>2</v>
      </c>
      <c r="B8" s="36" t="s">
        <v>140</v>
      </c>
      <c r="C8" s="24" t="s">
        <v>14</v>
      </c>
      <c r="D8" s="41">
        <v>690</v>
      </c>
      <c r="E8" s="41">
        <v>690</v>
      </c>
      <c r="F8" s="44">
        <v>55200</v>
      </c>
      <c r="G8" s="44">
        <v>55200</v>
      </c>
      <c r="H8" s="111" t="s">
        <v>182</v>
      </c>
      <c r="I8" s="111" t="s">
        <v>182</v>
      </c>
      <c r="J8" s="111" t="s">
        <v>182</v>
      </c>
      <c r="K8" s="112" t="s">
        <v>182</v>
      </c>
    </row>
    <row r="9" spans="1:11" ht="27" x14ac:dyDescent="0.25">
      <c r="A9" s="31">
        <v>3</v>
      </c>
      <c r="B9" s="36" t="s">
        <v>141</v>
      </c>
      <c r="C9" s="24" t="s">
        <v>14</v>
      </c>
      <c r="D9" s="41">
        <v>1000</v>
      </c>
      <c r="E9" s="41">
        <v>1000</v>
      </c>
      <c r="F9" s="44">
        <v>20100</v>
      </c>
      <c r="G9" s="44">
        <v>20100</v>
      </c>
      <c r="H9" s="111" t="s">
        <v>183</v>
      </c>
      <c r="I9" s="111" t="s">
        <v>183</v>
      </c>
      <c r="J9" s="111" t="s">
        <v>183</v>
      </c>
      <c r="K9" s="112" t="s">
        <v>183</v>
      </c>
    </row>
    <row r="10" spans="1:11" x14ac:dyDescent="0.25">
      <c r="A10" s="31">
        <v>4</v>
      </c>
      <c r="B10" s="36" t="s">
        <v>142</v>
      </c>
      <c r="C10" s="24" t="s">
        <v>14</v>
      </c>
      <c r="D10" s="41">
        <v>250</v>
      </c>
      <c r="E10" s="41">
        <v>250</v>
      </c>
      <c r="F10" s="44">
        <v>1250</v>
      </c>
      <c r="G10" s="44">
        <v>1250</v>
      </c>
      <c r="H10" s="111" t="s">
        <v>184</v>
      </c>
      <c r="I10" s="111" t="s">
        <v>184</v>
      </c>
      <c r="J10" s="111" t="s">
        <v>184</v>
      </c>
      <c r="K10" s="112" t="s">
        <v>184</v>
      </c>
    </row>
    <row r="11" spans="1:11" ht="27" x14ac:dyDescent="0.25">
      <c r="A11" s="31">
        <v>5</v>
      </c>
      <c r="B11" s="36" t="s">
        <v>143</v>
      </c>
      <c r="C11" s="24" t="s">
        <v>14</v>
      </c>
      <c r="D11" s="41">
        <v>600</v>
      </c>
      <c r="E11" s="41">
        <v>600</v>
      </c>
      <c r="F11" s="44">
        <v>4800</v>
      </c>
      <c r="G11" s="44">
        <v>4800</v>
      </c>
      <c r="H11" s="111" t="s">
        <v>185</v>
      </c>
      <c r="I11" s="111" t="s">
        <v>185</v>
      </c>
      <c r="J11" s="111" t="s">
        <v>185</v>
      </c>
      <c r="K11" s="112" t="s">
        <v>185</v>
      </c>
    </row>
    <row r="12" spans="1:11" x14ac:dyDescent="0.25">
      <c r="A12" s="31">
        <v>6</v>
      </c>
      <c r="B12" s="36" t="s">
        <v>144</v>
      </c>
      <c r="C12" s="24" t="s">
        <v>14</v>
      </c>
      <c r="D12" s="41">
        <v>500</v>
      </c>
      <c r="E12" s="41">
        <v>500</v>
      </c>
      <c r="F12" s="44">
        <v>9000</v>
      </c>
      <c r="G12" s="44">
        <v>9000</v>
      </c>
      <c r="H12" s="111" t="s">
        <v>186</v>
      </c>
      <c r="I12" s="111" t="s">
        <v>186</v>
      </c>
      <c r="J12" s="111" t="s">
        <v>186</v>
      </c>
      <c r="K12" s="112" t="s">
        <v>186</v>
      </c>
    </row>
    <row r="13" spans="1:11" ht="27" x14ac:dyDescent="0.25">
      <c r="A13" s="31">
        <v>7</v>
      </c>
      <c r="B13" s="36" t="s">
        <v>145</v>
      </c>
      <c r="C13" s="24" t="s">
        <v>14</v>
      </c>
      <c r="D13" s="41">
        <v>120</v>
      </c>
      <c r="E13" s="41">
        <v>120</v>
      </c>
      <c r="F13" s="44">
        <v>1920</v>
      </c>
      <c r="G13" s="44">
        <v>1920</v>
      </c>
      <c r="H13" s="111" t="s">
        <v>187</v>
      </c>
      <c r="I13" s="111" t="s">
        <v>187</v>
      </c>
      <c r="J13" s="111" t="s">
        <v>187</v>
      </c>
      <c r="K13" s="112" t="s">
        <v>187</v>
      </c>
    </row>
    <row r="14" spans="1:11" ht="40.5" x14ac:dyDescent="0.25">
      <c r="A14" s="31">
        <v>8</v>
      </c>
      <c r="B14" s="36" t="s">
        <v>146</v>
      </c>
      <c r="C14" s="24" t="s">
        <v>14</v>
      </c>
      <c r="D14" s="41">
        <v>400</v>
      </c>
      <c r="E14" s="41">
        <v>400</v>
      </c>
      <c r="F14" s="44">
        <v>21600</v>
      </c>
      <c r="G14" s="44">
        <v>21600</v>
      </c>
      <c r="H14" s="111" t="s">
        <v>188</v>
      </c>
      <c r="I14" s="111" t="s">
        <v>188</v>
      </c>
      <c r="J14" s="111" t="s">
        <v>188</v>
      </c>
      <c r="K14" s="112" t="s">
        <v>188</v>
      </c>
    </row>
    <row r="15" spans="1:11" ht="27" x14ac:dyDescent="0.25">
      <c r="A15" s="31">
        <v>9</v>
      </c>
      <c r="B15" s="36" t="s">
        <v>147</v>
      </c>
      <c r="C15" s="24" t="s">
        <v>13</v>
      </c>
      <c r="D15" s="41">
        <v>25</v>
      </c>
      <c r="E15" s="41">
        <v>25</v>
      </c>
      <c r="F15" s="44">
        <v>28000</v>
      </c>
      <c r="G15" s="44">
        <v>28000</v>
      </c>
      <c r="H15" s="111" t="s">
        <v>189</v>
      </c>
      <c r="I15" s="111" t="s">
        <v>189</v>
      </c>
      <c r="J15" s="111" t="s">
        <v>189</v>
      </c>
      <c r="K15" s="112" t="s">
        <v>189</v>
      </c>
    </row>
    <row r="16" spans="1:11" x14ac:dyDescent="0.25">
      <c r="A16" s="31">
        <v>10</v>
      </c>
      <c r="B16" s="36" t="s">
        <v>148</v>
      </c>
      <c r="C16" s="24" t="s">
        <v>14</v>
      </c>
      <c r="D16" s="308">
        <v>200</v>
      </c>
      <c r="E16" s="308">
        <v>200</v>
      </c>
      <c r="F16" s="44">
        <v>1800</v>
      </c>
      <c r="G16" s="44">
        <v>1800</v>
      </c>
      <c r="H16" s="111" t="s">
        <v>190</v>
      </c>
      <c r="I16" s="111" t="s">
        <v>190</v>
      </c>
      <c r="J16" s="111" t="s">
        <v>190</v>
      </c>
      <c r="K16" s="112" t="s">
        <v>190</v>
      </c>
    </row>
    <row r="17" spans="1:11" x14ac:dyDescent="0.25">
      <c r="A17" s="31">
        <v>11</v>
      </c>
      <c r="B17" s="36" t="s">
        <v>149</v>
      </c>
      <c r="C17" s="24" t="s">
        <v>12</v>
      </c>
      <c r="D17" s="41">
        <v>30</v>
      </c>
      <c r="E17" s="41">
        <v>30</v>
      </c>
      <c r="F17" s="44">
        <v>27000</v>
      </c>
      <c r="G17" s="44">
        <v>27000</v>
      </c>
      <c r="H17" s="111" t="s">
        <v>191</v>
      </c>
      <c r="I17" s="111" t="s">
        <v>191</v>
      </c>
      <c r="J17" s="111" t="s">
        <v>191</v>
      </c>
      <c r="K17" s="112" t="s">
        <v>191</v>
      </c>
    </row>
    <row r="18" spans="1:11" ht="27" x14ac:dyDescent="0.25">
      <c r="A18" s="31">
        <v>12</v>
      </c>
      <c r="B18" s="36" t="s">
        <v>150</v>
      </c>
      <c r="C18" s="24" t="s">
        <v>14</v>
      </c>
      <c r="D18" s="41">
        <v>800</v>
      </c>
      <c r="E18" s="41">
        <v>800</v>
      </c>
      <c r="F18" s="44">
        <v>13600</v>
      </c>
      <c r="G18" s="44">
        <v>13600</v>
      </c>
      <c r="H18" s="111" t="s">
        <v>192</v>
      </c>
      <c r="I18" s="111" t="s">
        <v>192</v>
      </c>
      <c r="J18" s="111" t="s">
        <v>192</v>
      </c>
      <c r="K18" s="112" t="s">
        <v>192</v>
      </c>
    </row>
    <row r="19" spans="1:11" ht="40.5" x14ac:dyDescent="0.25">
      <c r="A19" s="31">
        <v>13</v>
      </c>
      <c r="B19" s="37" t="s">
        <v>151</v>
      </c>
      <c r="C19" s="24" t="s">
        <v>14</v>
      </c>
      <c r="D19" s="41">
        <v>200</v>
      </c>
      <c r="E19" s="41">
        <v>200</v>
      </c>
      <c r="F19" s="44">
        <v>600</v>
      </c>
      <c r="G19" s="44">
        <v>600</v>
      </c>
      <c r="H19" s="111" t="s">
        <v>193</v>
      </c>
      <c r="I19" s="111" t="s">
        <v>193</v>
      </c>
      <c r="J19" s="111" t="s">
        <v>193</v>
      </c>
      <c r="K19" s="112" t="s">
        <v>193</v>
      </c>
    </row>
    <row r="20" spans="1:11" ht="27" x14ac:dyDescent="0.25">
      <c r="A20" s="31">
        <v>14</v>
      </c>
      <c r="B20" s="36" t="s">
        <v>152</v>
      </c>
      <c r="C20" s="24" t="s">
        <v>13</v>
      </c>
      <c r="D20" s="41">
        <v>300</v>
      </c>
      <c r="E20" s="41">
        <v>300</v>
      </c>
      <c r="F20" s="44">
        <v>32400</v>
      </c>
      <c r="G20" s="44">
        <v>32400</v>
      </c>
      <c r="H20" s="111" t="s">
        <v>194</v>
      </c>
      <c r="I20" s="111" t="s">
        <v>194</v>
      </c>
      <c r="J20" s="111" t="s">
        <v>194</v>
      </c>
      <c r="K20" s="112" t="s">
        <v>194</v>
      </c>
    </row>
    <row r="21" spans="1:11" x14ac:dyDescent="0.25">
      <c r="A21" s="31">
        <v>15</v>
      </c>
      <c r="B21" s="36" t="s">
        <v>153</v>
      </c>
      <c r="C21" s="24" t="s">
        <v>99</v>
      </c>
      <c r="D21" s="41">
        <v>90</v>
      </c>
      <c r="E21" s="41">
        <v>90</v>
      </c>
      <c r="F21" s="44">
        <v>10260</v>
      </c>
      <c r="G21" s="44">
        <v>10260</v>
      </c>
      <c r="H21" s="111" t="s">
        <v>195</v>
      </c>
      <c r="I21" s="111" t="s">
        <v>195</v>
      </c>
      <c r="J21" s="111" t="s">
        <v>195</v>
      </c>
      <c r="K21" s="112" t="s">
        <v>195</v>
      </c>
    </row>
    <row r="22" spans="1:11" x14ac:dyDescent="0.25">
      <c r="A22" s="31">
        <v>16</v>
      </c>
      <c r="B22" s="36" t="s">
        <v>154</v>
      </c>
      <c r="C22" s="24" t="s">
        <v>12</v>
      </c>
      <c r="D22" s="41">
        <v>10</v>
      </c>
      <c r="E22" s="41">
        <v>10</v>
      </c>
      <c r="F22" s="44">
        <v>1500</v>
      </c>
      <c r="G22" s="44">
        <v>1500</v>
      </c>
      <c r="H22" s="111" t="s">
        <v>196</v>
      </c>
      <c r="I22" s="111" t="s">
        <v>196</v>
      </c>
      <c r="J22" s="111" t="s">
        <v>196</v>
      </c>
      <c r="K22" s="112" t="s">
        <v>196</v>
      </c>
    </row>
    <row r="23" spans="1:11" ht="29.25" customHeight="1" x14ac:dyDescent="0.25">
      <c r="A23" s="31">
        <v>17</v>
      </c>
      <c r="B23" s="36" t="s">
        <v>155</v>
      </c>
      <c r="C23" s="24" t="s">
        <v>14</v>
      </c>
      <c r="D23" s="41">
        <v>200</v>
      </c>
      <c r="E23" s="41">
        <v>200</v>
      </c>
      <c r="F23" s="44">
        <v>1600</v>
      </c>
      <c r="G23" s="44">
        <v>1600</v>
      </c>
      <c r="H23" s="111" t="s">
        <v>197</v>
      </c>
      <c r="I23" s="111" t="s">
        <v>197</v>
      </c>
      <c r="J23" s="111" t="s">
        <v>197</v>
      </c>
      <c r="K23" s="112" t="s">
        <v>197</v>
      </c>
    </row>
    <row r="24" spans="1:11" x14ac:dyDescent="0.25">
      <c r="A24" s="31">
        <v>18</v>
      </c>
      <c r="B24" s="36" t="s">
        <v>156</v>
      </c>
      <c r="C24" s="24" t="s">
        <v>14</v>
      </c>
      <c r="D24" s="41">
        <v>50</v>
      </c>
      <c r="E24" s="41">
        <v>50</v>
      </c>
      <c r="F24" s="44">
        <v>1400</v>
      </c>
      <c r="G24" s="44">
        <v>1400</v>
      </c>
      <c r="H24" s="111" t="s">
        <v>198</v>
      </c>
      <c r="I24" s="111" t="s">
        <v>198</v>
      </c>
      <c r="J24" s="111" t="s">
        <v>198</v>
      </c>
      <c r="K24" s="112" t="s">
        <v>198</v>
      </c>
    </row>
    <row r="25" spans="1:11" x14ac:dyDescent="0.25">
      <c r="A25" s="31">
        <v>19</v>
      </c>
      <c r="B25" s="305" t="s">
        <v>157</v>
      </c>
      <c r="C25" s="24" t="s">
        <v>14</v>
      </c>
      <c r="D25" s="41">
        <v>120</v>
      </c>
      <c r="E25" s="41">
        <v>120</v>
      </c>
      <c r="F25" s="44">
        <v>12000</v>
      </c>
      <c r="G25" s="44">
        <v>12000</v>
      </c>
      <c r="H25" s="111" t="s">
        <v>199</v>
      </c>
      <c r="I25" s="111" t="s">
        <v>199</v>
      </c>
      <c r="J25" s="111" t="s">
        <v>199</v>
      </c>
      <c r="K25" s="112" t="s">
        <v>199</v>
      </c>
    </row>
    <row r="26" spans="1:11" x14ac:dyDescent="0.25">
      <c r="A26" s="31">
        <v>20</v>
      </c>
      <c r="B26" s="36" t="s">
        <v>158</v>
      </c>
      <c r="C26" s="24" t="s">
        <v>14</v>
      </c>
      <c r="D26" s="41">
        <v>200</v>
      </c>
      <c r="E26" s="41">
        <v>200</v>
      </c>
      <c r="F26" s="44">
        <v>1800</v>
      </c>
      <c r="G26" s="44">
        <v>1800</v>
      </c>
      <c r="H26" s="111" t="s">
        <v>200</v>
      </c>
      <c r="I26" s="111" t="s">
        <v>200</v>
      </c>
      <c r="J26" s="111" t="s">
        <v>200</v>
      </c>
      <c r="K26" s="112" t="s">
        <v>200</v>
      </c>
    </row>
    <row r="27" spans="1:11" ht="40.5" x14ac:dyDescent="0.25">
      <c r="A27" s="31">
        <v>21</v>
      </c>
      <c r="B27" s="36" t="s">
        <v>159</v>
      </c>
      <c r="C27" s="24" t="s">
        <v>14</v>
      </c>
      <c r="D27" s="41">
        <v>120</v>
      </c>
      <c r="E27" s="41">
        <v>120</v>
      </c>
      <c r="F27" s="44">
        <v>4800</v>
      </c>
      <c r="G27" s="44">
        <v>4800</v>
      </c>
      <c r="H27" s="111" t="s">
        <v>201</v>
      </c>
      <c r="I27" s="111" t="s">
        <v>201</v>
      </c>
      <c r="J27" s="111" t="s">
        <v>201</v>
      </c>
      <c r="K27" s="112" t="s">
        <v>201</v>
      </c>
    </row>
    <row r="28" spans="1:11" ht="27" x14ac:dyDescent="0.25">
      <c r="A28" s="31">
        <v>22</v>
      </c>
      <c r="B28" s="36" t="s">
        <v>160</v>
      </c>
      <c r="C28" s="24" t="s">
        <v>88</v>
      </c>
      <c r="D28" s="41">
        <v>25</v>
      </c>
      <c r="E28" s="41">
        <v>25</v>
      </c>
      <c r="F28" s="44">
        <v>33750</v>
      </c>
      <c r="G28" s="44">
        <v>33750</v>
      </c>
      <c r="H28" s="111" t="s">
        <v>202</v>
      </c>
      <c r="I28" s="111" t="s">
        <v>202</v>
      </c>
      <c r="J28" s="111" t="s">
        <v>202</v>
      </c>
      <c r="K28" s="112" t="s">
        <v>202</v>
      </c>
    </row>
    <row r="29" spans="1:11" ht="25.5" customHeight="1" x14ac:dyDescent="0.25">
      <c r="A29" s="31">
        <v>23</v>
      </c>
      <c r="B29" s="38" t="s">
        <v>118</v>
      </c>
      <c r="C29" s="39" t="s">
        <v>12</v>
      </c>
      <c r="D29" s="41">
        <v>2</v>
      </c>
      <c r="E29" s="41">
        <v>2</v>
      </c>
      <c r="F29" s="44">
        <v>2400</v>
      </c>
      <c r="G29" s="44">
        <v>2400</v>
      </c>
      <c r="H29" s="111" t="s">
        <v>135</v>
      </c>
      <c r="I29" s="111" t="s">
        <v>135</v>
      </c>
      <c r="J29" s="111" t="s">
        <v>135</v>
      </c>
      <c r="K29" s="112" t="s">
        <v>135</v>
      </c>
    </row>
    <row r="30" spans="1:11" ht="26.25" customHeight="1" x14ac:dyDescent="0.25">
      <c r="A30" s="31">
        <v>24</v>
      </c>
      <c r="B30" s="38" t="s">
        <v>161</v>
      </c>
      <c r="C30" s="313" t="s">
        <v>100</v>
      </c>
      <c r="D30" s="309">
        <v>30</v>
      </c>
      <c r="E30" s="309">
        <v>30</v>
      </c>
      <c r="F30" s="44">
        <v>9000</v>
      </c>
      <c r="G30" s="44">
        <v>9000</v>
      </c>
      <c r="H30" s="111" t="s">
        <v>203</v>
      </c>
      <c r="I30" s="111" t="s">
        <v>203</v>
      </c>
      <c r="J30" s="111" t="s">
        <v>203</v>
      </c>
      <c r="K30" s="112" t="s">
        <v>203</v>
      </c>
    </row>
    <row r="31" spans="1:11" x14ac:dyDescent="0.25">
      <c r="A31" s="31">
        <v>25</v>
      </c>
      <c r="B31" s="36" t="s">
        <v>162</v>
      </c>
      <c r="C31" s="24" t="s">
        <v>14</v>
      </c>
      <c r="D31" s="41">
        <v>120</v>
      </c>
      <c r="E31" s="41">
        <v>120</v>
      </c>
      <c r="F31" s="44">
        <v>960</v>
      </c>
      <c r="G31" s="44">
        <v>960</v>
      </c>
      <c r="H31" s="111" t="s">
        <v>204</v>
      </c>
      <c r="I31" s="111" t="s">
        <v>204</v>
      </c>
      <c r="J31" s="111" t="s">
        <v>204</v>
      </c>
      <c r="K31" s="112" t="s">
        <v>204</v>
      </c>
    </row>
    <row r="32" spans="1:11" x14ac:dyDescent="0.25">
      <c r="A32" s="31">
        <v>26</v>
      </c>
      <c r="B32" s="306" t="s">
        <v>163</v>
      </c>
      <c r="C32" s="306" t="s">
        <v>14</v>
      </c>
      <c r="D32" s="41">
        <v>110</v>
      </c>
      <c r="E32" s="41">
        <v>110</v>
      </c>
      <c r="F32" s="44">
        <v>7920</v>
      </c>
      <c r="G32" s="44">
        <v>7920</v>
      </c>
      <c r="H32" s="111" t="s">
        <v>205</v>
      </c>
      <c r="I32" s="111" t="s">
        <v>205</v>
      </c>
      <c r="J32" s="111" t="s">
        <v>205</v>
      </c>
      <c r="K32" s="112" t="s">
        <v>205</v>
      </c>
    </row>
    <row r="33" spans="1:11" ht="26.25" customHeight="1" x14ac:dyDescent="0.25">
      <c r="A33" s="31">
        <v>27</v>
      </c>
      <c r="B33" s="306" t="s">
        <v>164</v>
      </c>
      <c r="C33" s="306" t="s">
        <v>13</v>
      </c>
      <c r="D33" s="41">
        <v>50</v>
      </c>
      <c r="E33" s="41">
        <v>50</v>
      </c>
      <c r="F33" s="44">
        <v>149000</v>
      </c>
      <c r="G33" s="44">
        <v>149000</v>
      </c>
      <c r="H33" s="111" t="s">
        <v>206</v>
      </c>
      <c r="I33" s="111" t="s">
        <v>206</v>
      </c>
      <c r="J33" s="111" t="s">
        <v>206</v>
      </c>
      <c r="K33" s="112" t="s">
        <v>206</v>
      </c>
    </row>
    <row r="34" spans="1:11" ht="19.5" customHeight="1" x14ac:dyDescent="0.25">
      <c r="A34" s="31">
        <v>28</v>
      </c>
      <c r="B34" s="36" t="s">
        <v>165</v>
      </c>
      <c r="C34" s="24" t="s">
        <v>100</v>
      </c>
      <c r="D34" s="41">
        <v>10</v>
      </c>
      <c r="E34" s="41">
        <v>10</v>
      </c>
      <c r="F34" s="44">
        <v>6300</v>
      </c>
      <c r="G34" s="44">
        <v>6300</v>
      </c>
      <c r="H34" s="111" t="s">
        <v>207</v>
      </c>
      <c r="I34" s="111" t="s">
        <v>207</v>
      </c>
      <c r="J34" s="111" t="s">
        <v>207</v>
      </c>
      <c r="K34" s="112" t="s">
        <v>207</v>
      </c>
    </row>
    <row r="35" spans="1:11" ht="30" customHeight="1" x14ac:dyDescent="0.25">
      <c r="A35" s="31">
        <v>29</v>
      </c>
      <c r="B35" s="36" t="s">
        <v>166</v>
      </c>
      <c r="C35" s="24" t="s">
        <v>13</v>
      </c>
      <c r="D35" s="41">
        <v>250</v>
      </c>
      <c r="E35" s="41">
        <v>250</v>
      </c>
      <c r="F35" s="44">
        <v>14000</v>
      </c>
      <c r="G35" s="44">
        <v>14000</v>
      </c>
      <c r="H35" s="111" t="s">
        <v>208</v>
      </c>
      <c r="I35" s="111" t="s">
        <v>208</v>
      </c>
      <c r="J35" s="111" t="s">
        <v>208</v>
      </c>
      <c r="K35" s="112" t="s">
        <v>208</v>
      </c>
    </row>
    <row r="36" spans="1:11" ht="40.5" x14ac:dyDescent="0.25">
      <c r="A36" s="31">
        <v>30</v>
      </c>
      <c r="B36" s="36" t="s">
        <v>167</v>
      </c>
      <c r="C36" s="24" t="s">
        <v>14</v>
      </c>
      <c r="D36" s="41">
        <v>120</v>
      </c>
      <c r="E36" s="41">
        <v>120</v>
      </c>
      <c r="F36" s="44">
        <v>9600</v>
      </c>
      <c r="G36" s="44">
        <v>9600</v>
      </c>
      <c r="H36" s="111" t="s">
        <v>209</v>
      </c>
      <c r="I36" s="111" t="s">
        <v>209</v>
      </c>
      <c r="J36" s="111" t="s">
        <v>209</v>
      </c>
      <c r="K36" s="112" t="s">
        <v>209</v>
      </c>
    </row>
    <row r="37" spans="1:11" ht="27" x14ac:dyDescent="0.25">
      <c r="A37" s="31">
        <v>31</v>
      </c>
      <c r="B37" s="36" t="s">
        <v>168</v>
      </c>
      <c r="C37" s="24" t="s">
        <v>14</v>
      </c>
      <c r="D37" s="41">
        <v>2000</v>
      </c>
      <c r="E37" s="41">
        <v>2000</v>
      </c>
      <c r="F37" s="44">
        <v>90000</v>
      </c>
      <c r="G37" s="44">
        <v>90000</v>
      </c>
      <c r="H37" s="111" t="s">
        <v>210</v>
      </c>
      <c r="I37" s="111" t="s">
        <v>210</v>
      </c>
      <c r="J37" s="111" t="s">
        <v>210</v>
      </c>
      <c r="K37" s="112" t="s">
        <v>210</v>
      </c>
    </row>
    <row r="38" spans="1:11" x14ac:dyDescent="0.25">
      <c r="A38" s="31">
        <v>32</v>
      </c>
      <c r="B38" s="36" t="s">
        <v>169</v>
      </c>
      <c r="C38" s="24" t="s">
        <v>14</v>
      </c>
      <c r="D38" s="41">
        <v>300</v>
      </c>
      <c r="E38" s="41">
        <v>300</v>
      </c>
      <c r="F38" s="44">
        <v>3600</v>
      </c>
      <c r="G38" s="44">
        <v>3600</v>
      </c>
      <c r="H38" s="111" t="s">
        <v>211</v>
      </c>
      <c r="I38" s="111" t="s">
        <v>211</v>
      </c>
      <c r="J38" s="111" t="s">
        <v>211</v>
      </c>
      <c r="K38" s="112" t="s">
        <v>211</v>
      </c>
    </row>
    <row r="39" spans="1:11" x14ac:dyDescent="0.25">
      <c r="A39" s="31">
        <v>33</v>
      </c>
      <c r="B39" s="36" t="s">
        <v>170</v>
      </c>
      <c r="C39" s="24" t="s">
        <v>14</v>
      </c>
      <c r="D39" s="41">
        <v>90</v>
      </c>
      <c r="E39" s="41">
        <v>90</v>
      </c>
      <c r="F39" s="44">
        <v>9450</v>
      </c>
      <c r="G39" s="44">
        <v>9450</v>
      </c>
      <c r="H39" s="111" t="s">
        <v>212</v>
      </c>
      <c r="I39" s="111" t="s">
        <v>212</v>
      </c>
      <c r="J39" s="111" t="s">
        <v>212</v>
      </c>
      <c r="K39" s="112" t="s">
        <v>212</v>
      </c>
    </row>
    <row r="40" spans="1:11" ht="27" x14ac:dyDescent="0.25">
      <c r="A40" s="31">
        <v>34</v>
      </c>
      <c r="B40" s="36" t="s">
        <v>171</v>
      </c>
      <c r="C40" s="24" t="s">
        <v>13</v>
      </c>
      <c r="D40" s="41">
        <v>10</v>
      </c>
      <c r="E40" s="41">
        <v>10</v>
      </c>
      <c r="F40" s="44">
        <v>1700</v>
      </c>
      <c r="G40" s="44">
        <v>1700</v>
      </c>
      <c r="H40" s="111" t="s">
        <v>213</v>
      </c>
      <c r="I40" s="111" t="s">
        <v>213</v>
      </c>
      <c r="J40" s="111" t="s">
        <v>213</v>
      </c>
      <c r="K40" s="112" t="s">
        <v>213</v>
      </c>
    </row>
    <row r="41" spans="1:11" ht="29.25" customHeight="1" x14ac:dyDescent="0.25">
      <c r="A41" s="31">
        <v>35</v>
      </c>
      <c r="B41" s="307" t="s">
        <v>172</v>
      </c>
      <c r="C41" s="24" t="s">
        <v>13</v>
      </c>
      <c r="D41" s="41">
        <v>50</v>
      </c>
      <c r="E41" s="41">
        <v>50</v>
      </c>
      <c r="F41" s="44">
        <v>115000</v>
      </c>
      <c r="G41" s="44">
        <v>115000</v>
      </c>
      <c r="H41" s="111" t="s">
        <v>214</v>
      </c>
      <c r="I41" s="111" t="s">
        <v>214</v>
      </c>
      <c r="J41" s="111" t="s">
        <v>214</v>
      </c>
      <c r="K41" s="112" t="s">
        <v>214</v>
      </c>
    </row>
    <row r="42" spans="1:11" ht="54" x14ac:dyDescent="0.25">
      <c r="A42" s="31">
        <v>36</v>
      </c>
      <c r="B42" s="36" t="s">
        <v>173</v>
      </c>
      <c r="C42" s="39" t="s">
        <v>13</v>
      </c>
      <c r="D42" s="41">
        <v>5</v>
      </c>
      <c r="E42" s="41">
        <v>5</v>
      </c>
      <c r="F42" s="44">
        <v>9800</v>
      </c>
      <c r="G42" s="44">
        <v>9800</v>
      </c>
      <c r="H42" s="111" t="s">
        <v>215</v>
      </c>
      <c r="I42" s="111" t="s">
        <v>215</v>
      </c>
      <c r="J42" s="111" t="s">
        <v>215</v>
      </c>
      <c r="K42" s="112" t="s">
        <v>215</v>
      </c>
    </row>
    <row r="43" spans="1:11" ht="40.5" x14ac:dyDescent="0.25">
      <c r="A43" s="31">
        <v>37</v>
      </c>
      <c r="B43" s="36" t="s">
        <v>174</v>
      </c>
      <c r="C43" s="39" t="s">
        <v>14</v>
      </c>
      <c r="D43" s="41">
        <v>120</v>
      </c>
      <c r="E43" s="41">
        <v>120</v>
      </c>
      <c r="F43" s="44">
        <v>10800</v>
      </c>
      <c r="G43" s="44">
        <v>10800</v>
      </c>
      <c r="H43" s="111" t="s">
        <v>216</v>
      </c>
      <c r="I43" s="111" t="s">
        <v>216</v>
      </c>
      <c r="J43" s="111" t="s">
        <v>216</v>
      </c>
      <c r="K43" s="112" t="s">
        <v>216</v>
      </c>
    </row>
    <row r="44" spans="1:11" ht="26.25" customHeight="1" x14ac:dyDescent="0.25">
      <c r="A44" s="31">
        <v>38</v>
      </c>
      <c r="B44" s="36" t="s">
        <v>175</v>
      </c>
      <c r="C44" s="39" t="s">
        <v>13</v>
      </c>
      <c r="D44" s="41">
        <v>30</v>
      </c>
      <c r="E44" s="41">
        <v>30</v>
      </c>
      <c r="F44" s="44">
        <v>28980</v>
      </c>
      <c r="G44" s="44">
        <v>28980</v>
      </c>
      <c r="H44" s="111" t="s">
        <v>217</v>
      </c>
      <c r="I44" s="111" t="s">
        <v>217</v>
      </c>
      <c r="J44" s="111" t="s">
        <v>217</v>
      </c>
      <c r="K44" s="112" t="s">
        <v>217</v>
      </c>
    </row>
    <row r="45" spans="1:11" x14ac:dyDescent="0.25">
      <c r="A45" s="31">
        <v>39</v>
      </c>
      <c r="B45" s="36" t="s">
        <v>176</v>
      </c>
      <c r="C45" s="39" t="s">
        <v>14</v>
      </c>
      <c r="D45" s="41">
        <v>15</v>
      </c>
      <c r="E45" s="41">
        <v>15</v>
      </c>
      <c r="F45" s="44">
        <v>52500</v>
      </c>
      <c r="G45" s="44">
        <v>52500</v>
      </c>
      <c r="H45" s="111" t="s">
        <v>218</v>
      </c>
      <c r="I45" s="111" t="s">
        <v>218</v>
      </c>
      <c r="J45" s="111" t="s">
        <v>218</v>
      </c>
      <c r="K45" s="112" t="s">
        <v>218</v>
      </c>
    </row>
    <row r="46" spans="1:11" ht="25.5" customHeight="1" x14ac:dyDescent="0.25">
      <c r="A46" s="31">
        <v>40</v>
      </c>
      <c r="B46" s="36" t="s">
        <v>177</v>
      </c>
      <c r="C46" s="39" t="s">
        <v>12</v>
      </c>
      <c r="D46" s="309">
        <v>60</v>
      </c>
      <c r="E46" s="309">
        <v>60</v>
      </c>
      <c r="F46" s="44">
        <v>26400</v>
      </c>
      <c r="G46" s="44">
        <v>26400</v>
      </c>
      <c r="H46" s="111" t="s">
        <v>219</v>
      </c>
      <c r="I46" s="111" t="s">
        <v>219</v>
      </c>
      <c r="J46" s="111" t="s">
        <v>219</v>
      </c>
      <c r="K46" s="112" t="s">
        <v>219</v>
      </c>
    </row>
    <row r="47" spans="1:11" ht="40.5" x14ac:dyDescent="0.25">
      <c r="A47" s="31">
        <v>41</v>
      </c>
      <c r="B47" s="36" t="s">
        <v>178</v>
      </c>
      <c r="C47" s="39" t="s">
        <v>12</v>
      </c>
      <c r="D47" s="309">
        <v>10</v>
      </c>
      <c r="E47" s="309">
        <v>10</v>
      </c>
      <c r="F47" s="44">
        <v>8000</v>
      </c>
      <c r="G47" s="44">
        <v>8000</v>
      </c>
      <c r="H47" s="111" t="s">
        <v>220</v>
      </c>
      <c r="I47" s="111" t="s">
        <v>220</v>
      </c>
      <c r="J47" s="111" t="s">
        <v>220</v>
      </c>
      <c r="K47" s="112" t="s">
        <v>220</v>
      </c>
    </row>
    <row r="48" spans="1:11" ht="30" customHeight="1" x14ac:dyDescent="0.25">
      <c r="A48" s="31">
        <v>42</v>
      </c>
      <c r="B48" s="36" t="s">
        <v>179</v>
      </c>
      <c r="C48" s="39" t="s">
        <v>12</v>
      </c>
      <c r="D48" s="41">
        <v>20</v>
      </c>
      <c r="E48" s="41">
        <v>20</v>
      </c>
      <c r="F48" s="44">
        <v>42000</v>
      </c>
      <c r="G48" s="44">
        <v>42000</v>
      </c>
      <c r="H48" s="111" t="s">
        <v>221</v>
      </c>
      <c r="I48" s="111" t="s">
        <v>221</v>
      </c>
      <c r="J48" s="111" t="s">
        <v>221</v>
      </c>
      <c r="K48" s="112" t="s">
        <v>221</v>
      </c>
    </row>
    <row r="49" spans="1:11" ht="40.5" x14ac:dyDescent="0.25">
      <c r="A49" s="31">
        <v>43</v>
      </c>
      <c r="B49" s="36" t="s">
        <v>103</v>
      </c>
      <c r="C49" s="39" t="s">
        <v>13</v>
      </c>
      <c r="D49" s="41">
        <v>20</v>
      </c>
      <c r="E49" s="41">
        <v>20</v>
      </c>
      <c r="F49" s="44">
        <v>2400</v>
      </c>
      <c r="G49" s="44">
        <v>2400</v>
      </c>
      <c r="H49" s="111" t="s">
        <v>120</v>
      </c>
      <c r="I49" s="111" t="s">
        <v>120</v>
      </c>
      <c r="J49" s="111" t="s">
        <v>120</v>
      </c>
      <c r="K49" s="112" t="s">
        <v>120</v>
      </c>
    </row>
    <row r="50" spans="1:11" ht="27" x14ac:dyDescent="0.25">
      <c r="A50" s="31">
        <v>44</v>
      </c>
      <c r="B50" s="36" t="s">
        <v>104</v>
      </c>
      <c r="C50" s="39" t="s">
        <v>89</v>
      </c>
      <c r="D50" s="41">
        <v>25</v>
      </c>
      <c r="E50" s="41">
        <v>25</v>
      </c>
      <c r="F50" s="44">
        <v>50000</v>
      </c>
      <c r="G50" s="44">
        <v>50000</v>
      </c>
      <c r="H50" s="111" t="s">
        <v>121</v>
      </c>
      <c r="I50" s="111" t="s">
        <v>121</v>
      </c>
      <c r="J50" s="111" t="s">
        <v>121</v>
      </c>
      <c r="K50" s="112" t="s">
        <v>121</v>
      </c>
    </row>
    <row r="51" spans="1:11" ht="27" x14ac:dyDescent="0.25">
      <c r="A51" s="31">
        <v>45</v>
      </c>
      <c r="B51" s="36" t="s">
        <v>105</v>
      </c>
      <c r="C51" s="39" t="s">
        <v>14</v>
      </c>
      <c r="D51" s="41">
        <v>360</v>
      </c>
      <c r="E51" s="41">
        <v>360</v>
      </c>
      <c r="F51" s="44">
        <v>64800</v>
      </c>
      <c r="G51" s="44">
        <v>64800</v>
      </c>
      <c r="H51" s="111" t="s">
        <v>222</v>
      </c>
      <c r="I51" s="111" t="s">
        <v>222</v>
      </c>
      <c r="J51" s="111" t="s">
        <v>222</v>
      </c>
      <c r="K51" s="112" t="s">
        <v>222</v>
      </c>
    </row>
    <row r="52" spans="1:11" x14ac:dyDescent="0.25">
      <c r="A52" s="31">
        <v>46</v>
      </c>
      <c r="B52" s="36" t="s">
        <v>106</v>
      </c>
      <c r="C52" s="39" t="s">
        <v>12</v>
      </c>
      <c r="D52" s="41">
        <v>10</v>
      </c>
      <c r="E52" s="41">
        <v>10</v>
      </c>
      <c r="F52" s="44">
        <v>1200</v>
      </c>
      <c r="G52" s="44">
        <v>1200</v>
      </c>
      <c r="H52" s="111" t="s">
        <v>122</v>
      </c>
      <c r="I52" s="111" t="s">
        <v>122</v>
      </c>
      <c r="J52" s="111" t="s">
        <v>122</v>
      </c>
      <c r="K52" s="112" t="s">
        <v>122</v>
      </c>
    </row>
    <row r="53" spans="1:11" ht="30" customHeight="1" x14ac:dyDescent="0.25">
      <c r="A53" s="31">
        <v>47</v>
      </c>
      <c r="B53" s="36" t="s">
        <v>107</v>
      </c>
      <c r="C53" s="39" t="s">
        <v>12</v>
      </c>
      <c r="D53" s="41">
        <v>50</v>
      </c>
      <c r="E53" s="41">
        <v>50</v>
      </c>
      <c r="F53" s="44">
        <v>14000</v>
      </c>
      <c r="G53" s="44">
        <v>14000</v>
      </c>
      <c r="H53" s="111" t="s">
        <v>123</v>
      </c>
      <c r="I53" s="111" t="s">
        <v>123</v>
      </c>
      <c r="J53" s="111" t="s">
        <v>123</v>
      </c>
      <c r="K53" s="112" t="s">
        <v>123</v>
      </c>
    </row>
    <row r="54" spans="1:11" x14ac:dyDescent="0.25">
      <c r="A54" s="31">
        <v>48</v>
      </c>
      <c r="B54" s="36" t="s">
        <v>180</v>
      </c>
      <c r="C54" s="39" t="s">
        <v>14</v>
      </c>
      <c r="D54" s="41">
        <v>60</v>
      </c>
      <c r="E54" s="41">
        <v>60</v>
      </c>
      <c r="F54" s="44">
        <v>12000</v>
      </c>
      <c r="G54" s="44">
        <v>12000</v>
      </c>
      <c r="H54" s="111" t="s">
        <v>218</v>
      </c>
      <c r="I54" s="111" t="s">
        <v>218</v>
      </c>
      <c r="J54" s="111" t="s">
        <v>218</v>
      </c>
      <c r="K54" s="112" t="s">
        <v>218</v>
      </c>
    </row>
    <row r="55" spans="1:11" x14ac:dyDescent="0.25">
      <c r="A55" s="31">
        <v>49</v>
      </c>
      <c r="B55" s="36" t="s">
        <v>108</v>
      </c>
      <c r="C55" s="39" t="s">
        <v>14</v>
      </c>
      <c r="D55" s="41">
        <v>400</v>
      </c>
      <c r="E55" s="41">
        <v>400</v>
      </c>
      <c r="F55" s="44">
        <v>5200</v>
      </c>
      <c r="G55" s="44">
        <v>5200</v>
      </c>
      <c r="H55" s="111" t="s">
        <v>124</v>
      </c>
      <c r="I55" s="111" t="s">
        <v>124</v>
      </c>
      <c r="J55" s="111" t="s">
        <v>124</v>
      </c>
      <c r="K55" s="112" t="s">
        <v>124</v>
      </c>
    </row>
    <row r="56" spans="1:11" x14ac:dyDescent="0.25">
      <c r="A56" s="31">
        <v>50</v>
      </c>
      <c r="B56" s="37" t="s">
        <v>109</v>
      </c>
      <c r="C56" s="39" t="s">
        <v>88</v>
      </c>
      <c r="D56" s="41">
        <v>10</v>
      </c>
      <c r="E56" s="41">
        <v>10</v>
      </c>
      <c r="F56" s="44">
        <v>4550</v>
      </c>
      <c r="G56" s="44">
        <v>4550</v>
      </c>
      <c r="H56" s="111" t="s">
        <v>125</v>
      </c>
      <c r="I56" s="111" t="s">
        <v>125</v>
      </c>
      <c r="J56" s="111" t="s">
        <v>125</v>
      </c>
      <c r="K56" s="112" t="s">
        <v>125</v>
      </c>
    </row>
    <row r="57" spans="1:11" ht="27" x14ac:dyDescent="0.25">
      <c r="A57" s="31">
        <v>51</v>
      </c>
      <c r="B57" s="36" t="s">
        <v>110</v>
      </c>
      <c r="C57" s="39" t="s">
        <v>14</v>
      </c>
      <c r="D57" s="41">
        <v>300</v>
      </c>
      <c r="E57" s="41">
        <v>300</v>
      </c>
      <c r="F57" s="44">
        <v>10500</v>
      </c>
      <c r="G57" s="44">
        <v>10500</v>
      </c>
      <c r="H57" s="111" t="s">
        <v>126</v>
      </c>
      <c r="I57" s="111" t="s">
        <v>126</v>
      </c>
      <c r="J57" s="111" t="s">
        <v>126</v>
      </c>
      <c r="K57" s="112" t="s">
        <v>126</v>
      </c>
    </row>
    <row r="58" spans="1:11" ht="40.5" x14ac:dyDescent="0.25">
      <c r="A58" s="31">
        <v>52</v>
      </c>
      <c r="B58" s="36" t="s">
        <v>119</v>
      </c>
      <c r="C58" s="39" t="s">
        <v>14</v>
      </c>
      <c r="D58" s="41">
        <v>360</v>
      </c>
      <c r="E58" s="41">
        <v>360</v>
      </c>
      <c r="F58" s="44">
        <v>32400</v>
      </c>
      <c r="G58" s="44">
        <v>32400</v>
      </c>
      <c r="H58" s="111" t="s">
        <v>136</v>
      </c>
      <c r="I58" s="111" t="s">
        <v>136</v>
      </c>
      <c r="J58" s="111" t="s">
        <v>136</v>
      </c>
      <c r="K58" s="112" t="s">
        <v>136</v>
      </c>
    </row>
    <row r="59" spans="1:11" x14ac:dyDescent="0.25">
      <c r="A59" s="31">
        <v>53</v>
      </c>
      <c r="B59" s="36" t="s">
        <v>111</v>
      </c>
      <c r="C59" s="39" t="s">
        <v>14</v>
      </c>
      <c r="D59" s="41">
        <v>200</v>
      </c>
      <c r="E59" s="41">
        <v>200</v>
      </c>
      <c r="F59" s="44">
        <v>2000</v>
      </c>
      <c r="G59" s="44">
        <v>2000</v>
      </c>
      <c r="H59" s="111" t="s">
        <v>127</v>
      </c>
      <c r="I59" s="111" t="s">
        <v>127</v>
      </c>
      <c r="J59" s="111" t="s">
        <v>127</v>
      </c>
      <c r="K59" s="112" t="s">
        <v>127</v>
      </c>
    </row>
    <row r="60" spans="1:11" ht="40.5" x14ac:dyDescent="0.25">
      <c r="A60" s="31">
        <v>54</v>
      </c>
      <c r="B60" s="36" t="s">
        <v>112</v>
      </c>
      <c r="C60" s="39" t="s">
        <v>13</v>
      </c>
      <c r="D60" s="41">
        <v>50</v>
      </c>
      <c r="E60" s="41">
        <v>50</v>
      </c>
      <c r="F60" s="44">
        <v>16500</v>
      </c>
      <c r="G60" s="44">
        <v>16500</v>
      </c>
      <c r="H60" s="282" t="s">
        <v>128</v>
      </c>
      <c r="I60" s="282" t="s">
        <v>128</v>
      </c>
      <c r="J60" s="282" t="s">
        <v>128</v>
      </c>
      <c r="K60" s="283" t="s">
        <v>128</v>
      </c>
    </row>
    <row r="61" spans="1:11" ht="27" x14ac:dyDescent="0.25">
      <c r="A61" s="31">
        <v>55</v>
      </c>
      <c r="B61" s="36" t="s">
        <v>113</v>
      </c>
      <c r="C61" s="39" t="s">
        <v>13</v>
      </c>
      <c r="D61" s="41">
        <v>400</v>
      </c>
      <c r="E61" s="41">
        <v>400</v>
      </c>
      <c r="F61" s="44">
        <v>80000</v>
      </c>
      <c r="G61" s="44">
        <v>80000</v>
      </c>
      <c r="H61" s="111" t="s">
        <v>129</v>
      </c>
      <c r="I61" s="111" t="s">
        <v>129</v>
      </c>
      <c r="J61" s="111" t="s">
        <v>129</v>
      </c>
      <c r="K61" s="112" t="s">
        <v>129</v>
      </c>
    </row>
    <row r="62" spans="1:11" ht="27" x14ac:dyDescent="0.25">
      <c r="A62" s="31">
        <v>56</v>
      </c>
      <c r="B62" s="36" t="s">
        <v>113</v>
      </c>
      <c r="C62" s="39" t="s">
        <v>14</v>
      </c>
      <c r="D62" s="41">
        <v>100</v>
      </c>
      <c r="E62" s="41">
        <v>100</v>
      </c>
      <c r="F62" s="44">
        <v>6000</v>
      </c>
      <c r="G62" s="44">
        <v>6000</v>
      </c>
      <c r="H62" s="111" t="s">
        <v>130</v>
      </c>
      <c r="I62" s="111" t="s">
        <v>130</v>
      </c>
      <c r="J62" s="111" t="s">
        <v>130</v>
      </c>
      <c r="K62" s="112" t="s">
        <v>130</v>
      </c>
    </row>
    <row r="63" spans="1:11" ht="40.5" x14ac:dyDescent="0.25">
      <c r="A63" s="31">
        <v>57</v>
      </c>
      <c r="B63" s="36" t="s">
        <v>114</v>
      </c>
      <c r="C63" s="39" t="s">
        <v>14</v>
      </c>
      <c r="D63" s="41">
        <v>60</v>
      </c>
      <c r="E63" s="41">
        <v>60</v>
      </c>
      <c r="F63" s="44">
        <v>6600</v>
      </c>
      <c r="G63" s="44">
        <v>6600</v>
      </c>
      <c r="H63" s="111" t="s">
        <v>131</v>
      </c>
      <c r="I63" s="111" t="s">
        <v>131</v>
      </c>
      <c r="J63" s="111" t="s">
        <v>131</v>
      </c>
      <c r="K63" s="112" t="s">
        <v>131</v>
      </c>
    </row>
    <row r="64" spans="1:11" x14ac:dyDescent="0.25">
      <c r="A64" s="31">
        <v>58</v>
      </c>
      <c r="B64" s="36" t="s">
        <v>115</v>
      </c>
      <c r="C64" s="39" t="s">
        <v>14</v>
      </c>
      <c r="D64" s="41">
        <v>140</v>
      </c>
      <c r="E64" s="41">
        <v>140</v>
      </c>
      <c r="F64" s="44">
        <v>700</v>
      </c>
      <c r="G64" s="44">
        <v>700</v>
      </c>
      <c r="H64" s="111" t="s">
        <v>132</v>
      </c>
      <c r="I64" s="111" t="s">
        <v>132</v>
      </c>
      <c r="J64" s="111" t="s">
        <v>132</v>
      </c>
      <c r="K64" s="112" t="s">
        <v>132</v>
      </c>
    </row>
    <row r="65" spans="1:11" x14ac:dyDescent="0.25">
      <c r="A65" s="31">
        <v>59</v>
      </c>
      <c r="B65" s="36" t="s">
        <v>116</v>
      </c>
      <c r="C65" s="39" t="s">
        <v>14</v>
      </c>
      <c r="D65" s="41">
        <v>200</v>
      </c>
      <c r="E65" s="41">
        <v>200</v>
      </c>
      <c r="F65" s="44">
        <v>1400</v>
      </c>
      <c r="G65" s="44">
        <v>1400</v>
      </c>
      <c r="H65" s="111" t="s">
        <v>133</v>
      </c>
      <c r="I65" s="111" t="s">
        <v>133</v>
      </c>
      <c r="J65" s="111" t="s">
        <v>133</v>
      </c>
      <c r="K65" s="112" t="s">
        <v>133</v>
      </c>
    </row>
    <row r="66" spans="1:11" ht="15.75" thickBot="1" x14ac:dyDescent="0.3">
      <c r="A66" s="34">
        <v>60</v>
      </c>
      <c r="B66" s="47" t="s">
        <v>117</v>
      </c>
      <c r="C66" s="40" t="s">
        <v>14</v>
      </c>
      <c r="D66" s="42">
        <v>1000</v>
      </c>
      <c r="E66" s="42">
        <v>1000</v>
      </c>
      <c r="F66" s="45">
        <v>4000</v>
      </c>
      <c r="G66" s="45">
        <v>4000</v>
      </c>
      <c r="H66" s="310" t="s">
        <v>134</v>
      </c>
      <c r="I66" s="310" t="s">
        <v>134</v>
      </c>
      <c r="J66" s="310" t="s">
        <v>134</v>
      </c>
      <c r="K66" s="311" t="s">
        <v>134</v>
      </c>
    </row>
    <row r="67" spans="1:11" ht="24" customHeight="1" x14ac:dyDescent="0.3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1"/>
    </row>
    <row r="68" spans="1:11" ht="43.5" customHeight="1" x14ac:dyDescent="0.25">
      <c r="A68" s="172" t="s">
        <v>15</v>
      </c>
      <c r="B68" s="173"/>
      <c r="C68" s="173"/>
      <c r="D68" s="173"/>
      <c r="E68" s="174"/>
      <c r="F68" s="254" t="s">
        <v>223</v>
      </c>
      <c r="G68" s="255"/>
      <c r="H68" s="255"/>
      <c r="I68" s="255"/>
      <c r="J68" s="255"/>
      <c r="K68" s="256"/>
    </row>
    <row r="69" spans="1:11" ht="24" customHeight="1" thickBot="1" x14ac:dyDescent="0.35">
      <c r="A69" s="176"/>
      <c r="B69" s="177"/>
      <c r="C69" s="177"/>
      <c r="D69" s="177"/>
      <c r="E69" s="177"/>
      <c r="F69" s="177"/>
      <c r="G69" s="177"/>
      <c r="H69" s="177"/>
      <c r="I69" s="177"/>
      <c r="J69" s="177"/>
      <c r="K69" s="178"/>
    </row>
    <row r="70" spans="1:11" ht="24" customHeight="1" x14ac:dyDescent="0.3">
      <c r="A70" s="179" t="s">
        <v>16</v>
      </c>
      <c r="B70" s="180"/>
      <c r="C70" s="180"/>
      <c r="D70" s="180"/>
      <c r="E70" s="180"/>
      <c r="F70" s="180"/>
      <c r="G70" s="180"/>
      <c r="H70" s="180"/>
      <c r="I70" s="180"/>
      <c r="J70" s="180"/>
      <c r="K70" s="181"/>
    </row>
    <row r="71" spans="1:11" ht="24" customHeight="1" x14ac:dyDescent="0.3">
      <c r="A71" s="158" t="s">
        <v>17</v>
      </c>
      <c r="B71" s="159"/>
      <c r="C71" s="95" t="s">
        <v>18</v>
      </c>
      <c r="D71" s="159"/>
      <c r="E71" s="95" t="s">
        <v>19</v>
      </c>
      <c r="F71" s="159"/>
      <c r="G71" s="95" t="s">
        <v>20</v>
      </c>
      <c r="H71" s="159"/>
      <c r="I71" s="11" t="s">
        <v>21</v>
      </c>
      <c r="J71" s="257" t="s">
        <v>22</v>
      </c>
      <c r="K71" s="258"/>
    </row>
    <row r="72" spans="1:11" ht="24" customHeight="1" x14ac:dyDescent="0.25">
      <c r="A72" s="248" t="s">
        <v>23</v>
      </c>
      <c r="B72" s="249"/>
      <c r="C72" s="250"/>
      <c r="D72" s="251"/>
      <c r="E72" s="250"/>
      <c r="F72" s="251"/>
      <c r="G72" s="250"/>
      <c r="H72" s="251"/>
      <c r="I72" s="268" t="s">
        <v>24</v>
      </c>
      <c r="J72" s="257"/>
      <c r="K72" s="258"/>
    </row>
    <row r="73" spans="1:11" ht="24" customHeight="1" x14ac:dyDescent="0.25">
      <c r="A73" s="248" t="s">
        <v>25</v>
      </c>
      <c r="B73" s="249"/>
      <c r="C73" s="252"/>
      <c r="D73" s="253"/>
      <c r="E73" s="252"/>
      <c r="F73" s="253"/>
      <c r="G73" s="252"/>
      <c r="H73" s="253"/>
      <c r="I73" s="269"/>
      <c r="J73" s="270"/>
      <c r="K73" s="271"/>
    </row>
    <row r="74" spans="1:11" ht="24" customHeight="1" x14ac:dyDescent="0.3">
      <c r="A74" s="259"/>
      <c r="B74" s="260"/>
      <c r="C74" s="260"/>
      <c r="D74" s="260"/>
      <c r="E74" s="260"/>
      <c r="F74" s="260"/>
      <c r="G74" s="260"/>
      <c r="H74" s="260"/>
      <c r="I74" s="260"/>
      <c r="J74" s="170"/>
      <c r="K74" s="171"/>
    </row>
    <row r="75" spans="1:11" ht="24" customHeight="1" x14ac:dyDescent="0.3">
      <c r="A75" s="243" t="s">
        <v>26</v>
      </c>
      <c r="B75" s="244"/>
      <c r="C75" s="244"/>
      <c r="D75" s="244"/>
      <c r="E75" s="244"/>
      <c r="F75" s="245"/>
      <c r="G75" s="246" t="s">
        <v>224</v>
      </c>
      <c r="H75" s="96"/>
      <c r="I75" s="96"/>
      <c r="J75" s="96"/>
      <c r="K75" s="97"/>
    </row>
    <row r="76" spans="1:11" ht="24" customHeight="1" x14ac:dyDescent="0.3">
      <c r="A76" s="237" t="s">
        <v>27</v>
      </c>
      <c r="B76" s="238"/>
      <c r="C76" s="238"/>
      <c r="D76" s="238"/>
      <c r="E76" s="238"/>
      <c r="F76" s="239"/>
      <c r="G76" s="12">
        <v>1</v>
      </c>
      <c r="H76" s="95"/>
      <c r="I76" s="96"/>
      <c r="J76" s="96"/>
      <c r="K76" s="97"/>
    </row>
    <row r="77" spans="1:11" ht="24" customHeight="1" x14ac:dyDescent="0.3">
      <c r="A77" s="240"/>
      <c r="B77" s="241"/>
      <c r="C77" s="241"/>
      <c r="D77" s="241"/>
      <c r="E77" s="241"/>
      <c r="F77" s="242"/>
      <c r="G77" s="12" t="s">
        <v>28</v>
      </c>
      <c r="H77" s="95"/>
      <c r="I77" s="96"/>
      <c r="J77" s="96"/>
      <c r="K77" s="97"/>
    </row>
    <row r="78" spans="1:11" ht="24" customHeight="1" x14ac:dyDescent="0.3">
      <c r="A78" s="237" t="s">
        <v>29</v>
      </c>
      <c r="B78" s="238"/>
      <c r="C78" s="238"/>
      <c r="D78" s="238"/>
      <c r="E78" s="238"/>
      <c r="F78" s="239"/>
      <c r="G78" s="11"/>
      <c r="H78" s="264" t="s">
        <v>30</v>
      </c>
      <c r="I78" s="249"/>
      <c r="J78" s="264" t="s">
        <v>31</v>
      </c>
      <c r="K78" s="265"/>
    </row>
    <row r="79" spans="1:11" ht="24" customHeight="1" x14ac:dyDescent="0.3">
      <c r="A79" s="284"/>
      <c r="B79" s="285"/>
      <c r="C79" s="285"/>
      <c r="D79" s="285"/>
      <c r="E79" s="285"/>
      <c r="F79" s="286"/>
      <c r="G79" s="12">
        <v>1</v>
      </c>
      <c r="H79" s="11"/>
      <c r="I79" s="11"/>
      <c r="J79" s="11"/>
      <c r="K79" s="17"/>
    </row>
    <row r="80" spans="1:11" ht="24" customHeight="1" thickBot="1" x14ac:dyDescent="0.35">
      <c r="A80" s="287"/>
      <c r="B80" s="288"/>
      <c r="C80" s="288"/>
      <c r="D80" s="288"/>
      <c r="E80" s="288"/>
      <c r="F80" s="289"/>
      <c r="G80" s="18" t="s">
        <v>28</v>
      </c>
      <c r="H80" s="19"/>
      <c r="I80" s="19"/>
      <c r="J80" s="19"/>
      <c r="K80" s="20"/>
    </row>
    <row r="81" spans="1:11" ht="24" customHeight="1" thickBot="1" x14ac:dyDescent="0.35">
      <c r="A81" s="261"/>
      <c r="B81" s="262"/>
      <c r="C81" s="262"/>
      <c r="D81" s="262"/>
      <c r="E81" s="262"/>
      <c r="F81" s="262"/>
      <c r="G81" s="262"/>
      <c r="H81" s="262"/>
      <c r="I81" s="262"/>
      <c r="J81" s="262"/>
      <c r="K81" s="263"/>
    </row>
    <row r="82" spans="1:11" ht="24" customHeight="1" x14ac:dyDescent="0.25">
      <c r="A82" s="187" t="s">
        <v>32</v>
      </c>
      <c r="B82" s="266" t="s">
        <v>33</v>
      </c>
      <c r="C82" s="266"/>
      <c r="D82" s="223" t="s">
        <v>34</v>
      </c>
      <c r="E82" s="223"/>
      <c r="F82" s="223"/>
      <c r="G82" s="223"/>
      <c r="H82" s="223"/>
      <c r="I82" s="224"/>
      <c r="J82" s="13"/>
      <c r="K82" s="14"/>
    </row>
    <row r="83" spans="1:11" ht="24" customHeight="1" x14ac:dyDescent="0.3">
      <c r="A83" s="188"/>
      <c r="B83" s="267"/>
      <c r="C83" s="267"/>
      <c r="D83" s="225" t="s">
        <v>35</v>
      </c>
      <c r="E83" s="225"/>
      <c r="F83" s="225"/>
      <c r="G83" s="225"/>
      <c r="H83" s="225"/>
      <c r="I83" s="226"/>
      <c r="J83" s="13"/>
      <c r="K83" s="14"/>
    </row>
    <row r="84" spans="1:11" ht="24" customHeight="1" x14ac:dyDescent="0.25">
      <c r="A84" s="272" t="s">
        <v>3</v>
      </c>
      <c r="B84" s="267"/>
      <c r="C84" s="267"/>
      <c r="D84" s="247" t="s">
        <v>36</v>
      </c>
      <c r="E84" s="247"/>
      <c r="F84" s="247" t="s">
        <v>37</v>
      </c>
      <c r="G84" s="247"/>
      <c r="H84" s="247" t="s">
        <v>38</v>
      </c>
      <c r="I84" s="278"/>
      <c r="J84" s="13"/>
      <c r="K84" s="14"/>
    </row>
    <row r="85" spans="1:11" ht="24" customHeight="1" thickBot="1" x14ac:dyDescent="0.35">
      <c r="A85" s="273"/>
      <c r="B85" s="274" t="s">
        <v>225</v>
      </c>
      <c r="C85" s="274"/>
      <c r="D85" s="25" t="s">
        <v>39</v>
      </c>
      <c r="E85" s="15" t="s">
        <v>11</v>
      </c>
      <c r="F85" s="25" t="s">
        <v>40</v>
      </c>
      <c r="G85" s="15" t="s">
        <v>11</v>
      </c>
      <c r="H85" s="25" t="s">
        <v>41</v>
      </c>
      <c r="I85" s="16" t="s">
        <v>11</v>
      </c>
      <c r="J85" s="13"/>
      <c r="K85" s="14"/>
    </row>
    <row r="86" spans="1:11" ht="24" customHeight="1" thickBot="1" x14ac:dyDescent="0.3">
      <c r="A86" s="31">
        <v>3</v>
      </c>
      <c r="B86" s="36" t="s">
        <v>141</v>
      </c>
      <c r="C86" s="24" t="s">
        <v>14</v>
      </c>
      <c r="D86" s="27">
        <f t="shared" ref="D86" si="0">E86</f>
        <v>16666.666666666668</v>
      </c>
      <c r="E86" s="28">
        <f t="shared" ref="E86" si="1">I86/1.2</f>
        <v>16666.666666666668</v>
      </c>
      <c r="F86" s="27">
        <f t="shared" ref="F86" si="2">G86</f>
        <v>3333.3333333333321</v>
      </c>
      <c r="G86" s="28">
        <f t="shared" ref="G86" si="3">I86-E86</f>
        <v>3333.3333333333321</v>
      </c>
      <c r="H86" s="27">
        <f t="shared" ref="H86" si="4">I86</f>
        <v>20000</v>
      </c>
      <c r="I86" s="29">
        <v>20000</v>
      </c>
      <c r="J86" s="13"/>
      <c r="K86" s="14"/>
    </row>
    <row r="87" spans="1:11" ht="15" customHeight="1" x14ac:dyDescent="0.25">
      <c r="A87" s="276" t="s">
        <v>32</v>
      </c>
      <c r="B87" s="105" t="s">
        <v>33</v>
      </c>
      <c r="C87" s="106"/>
      <c r="D87" s="223" t="s">
        <v>34</v>
      </c>
      <c r="E87" s="223"/>
      <c r="F87" s="223"/>
      <c r="G87" s="223"/>
      <c r="H87" s="223"/>
      <c r="I87" s="224"/>
      <c r="J87" s="13"/>
      <c r="K87" s="14"/>
    </row>
    <row r="88" spans="1:11" ht="16.5" x14ac:dyDescent="0.3">
      <c r="A88" s="277"/>
      <c r="B88" s="107"/>
      <c r="C88" s="108"/>
      <c r="D88" s="225" t="s">
        <v>35</v>
      </c>
      <c r="E88" s="225"/>
      <c r="F88" s="225"/>
      <c r="G88" s="225"/>
      <c r="H88" s="225"/>
      <c r="I88" s="226"/>
      <c r="J88" s="13"/>
      <c r="K88" s="14"/>
    </row>
    <row r="89" spans="1:11" ht="15" customHeight="1" x14ac:dyDescent="0.25">
      <c r="A89" s="98" t="s">
        <v>3</v>
      </c>
      <c r="B89" s="109"/>
      <c r="C89" s="110"/>
      <c r="D89" s="247" t="s">
        <v>36</v>
      </c>
      <c r="E89" s="247"/>
      <c r="F89" s="247" t="s">
        <v>37</v>
      </c>
      <c r="G89" s="247"/>
      <c r="H89" s="247" t="s">
        <v>38</v>
      </c>
      <c r="I89" s="278"/>
      <c r="J89" s="13"/>
      <c r="K89" s="14"/>
    </row>
    <row r="90" spans="1:11" ht="64.5" thickBot="1" x14ac:dyDescent="0.35">
      <c r="A90" s="99"/>
      <c r="B90" s="100" t="s">
        <v>90</v>
      </c>
      <c r="C90" s="101"/>
      <c r="D90" s="25" t="s">
        <v>39</v>
      </c>
      <c r="E90" s="15" t="s">
        <v>11</v>
      </c>
      <c r="F90" s="25" t="s">
        <v>40</v>
      </c>
      <c r="G90" s="15" t="s">
        <v>11</v>
      </c>
      <c r="H90" s="25" t="s">
        <v>41</v>
      </c>
      <c r="I90" s="16" t="s">
        <v>11</v>
      </c>
      <c r="J90" s="13"/>
      <c r="K90" s="14"/>
    </row>
    <row r="91" spans="1:11" ht="24" customHeight="1" x14ac:dyDescent="0.25">
      <c r="A91" s="314">
        <v>6</v>
      </c>
      <c r="B91" s="36" t="s">
        <v>144</v>
      </c>
      <c r="C91" s="39" t="s">
        <v>14</v>
      </c>
      <c r="D91" s="27">
        <f t="shared" ref="D91:D103" si="5">E91</f>
        <v>10416.666666666668</v>
      </c>
      <c r="E91" s="28">
        <f t="shared" ref="E91:E103" si="6">I91/1.2</f>
        <v>10416.666666666668</v>
      </c>
      <c r="F91" s="27">
        <f t="shared" ref="F91:F103" si="7">G91</f>
        <v>2083.3333333333321</v>
      </c>
      <c r="G91" s="28">
        <f t="shared" ref="G91:G103" si="8">I91-E91</f>
        <v>2083.3333333333321</v>
      </c>
      <c r="H91" s="27">
        <f t="shared" ref="H91:H103" si="9">I91</f>
        <v>12500</v>
      </c>
      <c r="I91" s="29">
        <v>12500</v>
      </c>
      <c r="J91" s="13"/>
      <c r="K91" s="14"/>
    </row>
    <row r="92" spans="1:11" ht="24" customHeight="1" x14ac:dyDescent="0.25">
      <c r="A92" s="314">
        <v>10</v>
      </c>
      <c r="B92" s="36" t="s">
        <v>148</v>
      </c>
      <c r="C92" s="24" t="s">
        <v>14</v>
      </c>
      <c r="D92" s="27">
        <f t="shared" si="5"/>
        <v>700</v>
      </c>
      <c r="E92" s="28">
        <f t="shared" si="6"/>
        <v>700</v>
      </c>
      <c r="F92" s="27">
        <f t="shared" si="7"/>
        <v>140</v>
      </c>
      <c r="G92" s="28">
        <f t="shared" si="8"/>
        <v>140</v>
      </c>
      <c r="H92" s="27">
        <f t="shared" si="9"/>
        <v>840</v>
      </c>
      <c r="I92" s="29">
        <v>840</v>
      </c>
      <c r="J92" s="13"/>
      <c r="K92" s="14"/>
    </row>
    <row r="93" spans="1:11" ht="24" customHeight="1" x14ac:dyDescent="0.25">
      <c r="A93" s="314">
        <v>11</v>
      </c>
      <c r="B93" s="36" t="s">
        <v>149</v>
      </c>
      <c r="C93" s="24" t="s">
        <v>12</v>
      </c>
      <c r="D93" s="27">
        <f t="shared" si="5"/>
        <v>11250</v>
      </c>
      <c r="E93" s="28">
        <f t="shared" si="6"/>
        <v>11250</v>
      </c>
      <c r="F93" s="27">
        <f t="shared" si="7"/>
        <v>2250</v>
      </c>
      <c r="G93" s="28">
        <f t="shared" si="8"/>
        <v>2250</v>
      </c>
      <c r="H93" s="27">
        <f t="shared" si="9"/>
        <v>13500</v>
      </c>
      <c r="I93" s="29">
        <v>13500</v>
      </c>
      <c r="J93" s="13"/>
      <c r="K93" s="14"/>
    </row>
    <row r="94" spans="1:11" ht="24" customHeight="1" x14ac:dyDescent="0.25">
      <c r="A94" s="314">
        <v>15</v>
      </c>
      <c r="B94" s="36" t="s">
        <v>153</v>
      </c>
      <c r="C94" s="24" t="s">
        <v>99</v>
      </c>
      <c r="D94" s="27">
        <f t="shared" si="5"/>
        <v>8550</v>
      </c>
      <c r="E94" s="28">
        <f t="shared" si="6"/>
        <v>8550</v>
      </c>
      <c r="F94" s="27">
        <f t="shared" si="7"/>
        <v>1710</v>
      </c>
      <c r="G94" s="28">
        <f t="shared" si="8"/>
        <v>1710</v>
      </c>
      <c r="H94" s="27">
        <f t="shared" si="9"/>
        <v>10260</v>
      </c>
      <c r="I94" s="29">
        <v>10260</v>
      </c>
      <c r="J94" s="13"/>
      <c r="K94" s="14"/>
    </row>
    <row r="95" spans="1:11" ht="24" customHeight="1" x14ac:dyDescent="0.25">
      <c r="A95" s="314">
        <v>17</v>
      </c>
      <c r="B95" s="36" t="s">
        <v>155</v>
      </c>
      <c r="C95" s="24" t="s">
        <v>14</v>
      </c>
      <c r="D95" s="27">
        <f t="shared" si="5"/>
        <v>566.66666666666674</v>
      </c>
      <c r="E95" s="28">
        <f t="shared" si="6"/>
        <v>566.66666666666674</v>
      </c>
      <c r="F95" s="27">
        <f t="shared" si="7"/>
        <v>113.33333333333326</v>
      </c>
      <c r="G95" s="28">
        <f t="shared" si="8"/>
        <v>113.33333333333326</v>
      </c>
      <c r="H95" s="27">
        <f t="shared" si="9"/>
        <v>680</v>
      </c>
      <c r="I95" s="29">
        <v>680</v>
      </c>
      <c r="J95" s="13"/>
      <c r="K95" s="14"/>
    </row>
    <row r="96" spans="1:11" ht="24" customHeight="1" x14ac:dyDescent="0.25">
      <c r="A96" s="314">
        <v>20</v>
      </c>
      <c r="B96" s="36" t="s">
        <v>158</v>
      </c>
      <c r="C96" s="24" t="s">
        <v>14</v>
      </c>
      <c r="D96" s="27">
        <f t="shared" si="5"/>
        <v>1050</v>
      </c>
      <c r="E96" s="28">
        <f t="shared" si="6"/>
        <v>1050</v>
      </c>
      <c r="F96" s="27">
        <f t="shared" si="7"/>
        <v>210</v>
      </c>
      <c r="G96" s="28">
        <f t="shared" si="8"/>
        <v>210</v>
      </c>
      <c r="H96" s="27">
        <f t="shared" si="9"/>
        <v>1260</v>
      </c>
      <c r="I96" s="29">
        <v>1260</v>
      </c>
      <c r="J96" s="13"/>
      <c r="K96" s="14"/>
    </row>
    <row r="97" spans="1:11" ht="24" customHeight="1" x14ac:dyDescent="0.25">
      <c r="A97" s="314">
        <v>21</v>
      </c>
      <c r="B97" s="36" t="s">
        <v>159</v>
      </c>
      <c r="C97" s="39" t="s">
        <v>14</v>
      </c>
      <c r="D97" s="27">
        <f t="shared" si="5"/>
        <v>6000</v>
      </c>
      <c r="E97" s="28">
        <f t="shared" si="6"/>
        <v>6000</v>
      </c>
      <c r="F97" s="27">
        <f t="shared" si="7"/>
        <v>1200</v>
      </c>
      <c r="G97" s="28">
        <f t="shared" si="8"/>
        <v>1200</v>
      </c>
      <c r="H97" s="27">
        <f t="shared" si="9"/>
        <v>7200</v>
      </c>
      <c r="I97" s="29">
        <v>7200</v>
      </c>
      <c r="J97" s="13"/>
      <c r="K97" s="14"/>
    </row>
    <row r="98" spans="1:11" ht="24" customHeight="1" x14ac:dyDescent="0.25">
      <c r="A98" s="314">
        <v>26</v>
      </c>
      <c r="B98" s="306" t="s">
        <v>163</v>
      </c>
      <c r="C98" s="306" t="s">
        <v>14</v>
      </c>
      <c r="D98" s="27">
        <f t="shared" si="5"/>
        <v>6325</v>
      </c>
      <c r="E98" s="28">
        <f t="shared" si="6"/>
        <v>6325</v>
      </c>
      <c r="F98" s="27">
        <f t="shared" si="7"/>
        <v>1265</v>
      </c>
      <c r="G98" s="28">
        <f t="shared" si="8"/>
        <v>1265</v>
      </c>
      <c r="H98" s="27">
        <f t="shared" si="9"/>
        <v>7590</v>
      </c>
      <c r="I98" s="29">
        <v>7590</v>
      </c>
      <c r="J98" s="13"/>
      <c r="K98" s="14"/>
    </row>
    <row r="99" spans="1:11" ht="24" customHeight="1" x14ac:dyDescent="0.25">
      <c r="A99" s="314">
        <v>38</v>
      </c>
      <c r="B99" s="36" t="s">
        <v>175</v>
      </c>
      <c r="C99" s="39" t="s">
        <v>13</v>
      </c>
      <c r="D99" s="27">
        <f t="shared" si="5"/>
        <v>16700</v>
      </c>
      <c r="E99" s="28">
        <f t="shared" si="6"/>
        <v>16700</v>
      </c>
      <c r="F99" s="27">
        <f t="shared" si="7"/>
        <v>3340</v>
      </c>
      <c r="G99" s="28">
        <f t="shared" si="8"/>
        <v>3340</v>
      </c>
      <c r="H99" s="27">
        <f t="shared" si="9"/>
        <v>20040</v>
      </c>
      <c r="I99" s="29">
        <v>20040</v>
      </c>
      <c r="J99" s="13"/>
      <c r="K99" s="14"/>
    </row>
    <row r="100" spans="1:11" ht="24" customHeight="1" x14ac:dyDescent="0.25">
      <c r="A100" s="314">
        <v>40</v>
      </c>
      <c r="B100" s="36" t="s">
        <v>177</v>
      </c>
      <c r="C100" s="39" t="s">
        <v>12</v>
      </c>
      <c r="D100" s="27">
        <f t="shared" si="5"/>
        <v>21200</v>
      </c>
      <c r="E100" s="28">
        <f t="shared" si="6"/>
        <v>21200</v>
      </c>
      <c r="F100" s="27">
        <f t="shared" si="7"/>
        <v>4240</v>
      </c>
      <c r="G100" s="28">
        <f t="shared" si="8"/>
        <v>4240</v>
      </c>
      <c r="H100" s="27">
        <f t="shared" si="9"/>
        <v>25440</v>
      </c>
      <c r="I100" s="29">
        <v>25440</v>
      </c>
      <c r="J100" s="13"/>
      <c r="K100" s="14"/>
    </row>
    <row r="101" spans="1:11" ht="24" customHeight="1" x14ac:dyDescent="0.25">
      <c r="A101" s="314">
        <v>58</v>
      </c>
      <c r="B101" s="36" t="s">
        <v>115</v>
      </c>
      <c r="C101" s="39" t="s">
        <v>14</v>
      </c>
      <c r="D101" s="27">
        <f t="shared" si="5"/>
        <v>548.33333333333337</v>
      </c>
      <c r="E101" s="28">
        <f t="shared" si="6"/>
        <v>548.33333333333337</v>
      </c>
      <c r="F101" s="27">
        <f t="shared" si="7"/>
        <v>109.66666666666663</v>
      </c>
      <c r="G101" s="28">
        <f t="shared" si="8"/>
        <v>109.66666666666663</v>
      </c>
      <c r="H101" s="27">
        <f t="shared" si="9"/>
        <v>658</v>
      </c>
      <c r="I101" s="29">
        <v>658</v>
      </c>
      <c r="J101" s="13"/>
      <c r="K101" s="14"/>
    </row>
    <row r="102" spans="1:11" ht="24" customHeight="1" x14ac:dyDescent="0.25">
      <c r="A102" s="314">
        <v>59</v>
      </c>
      <c r="B102" s="36" t="s">
        <v>116</v>
      </c>
      <c r="C102" s="39" t="s">
        <v>14</v>
      </c>
      <c r="D102" s="27">
        <f t="shared" si="5"/>
        <v>666.66666666666674</v>
      </c>
      <c r="E102" s="28">
        <f t="shared" si="6"/>
        <v>666.66666666666674</v>
      </c>
      <c r="F102" s="27">
        <f t="shared" si="7"/>
        <v>133.33333333333326</v>
      </c>
      <c r="G102" s="28">
        <f t="shared" si="8"/>
        <v>133.33333333333326</v>
      </c>
      <c r="H102" s="27">
        <f t="shared" si="9"/>
        <v>800</v>
      </c>
      <c r="I102" s="29">
        <v>800</v>
      </c>
      <c r="J102" s="13"/>
      <c r="K102" s="14"/>
    </row>
    <row r="103" spans="1:11" ht="24" customHeight="1" thickBot="1" x14ac:dyDescent="0.3">
      <c r="A103" s="315">
        <v>60</v>
      </c>
      <c r="B103" s="47" t="s">
        <v>117</v>
      </c>
      <c r="C103" s="40" t="s">
        <v>14</v>
      </c>
      <c r="D103" s="27">
        <f t="shared" si="5"/>
        <v>2350</v>
      </c>
      <c r="E103" s="28">
        <f t="shared" si="6"/>
        <v>2350</v>
      </c>
      <c r="F103" s="27">
        <f t="shared" si="7"/>
        <v>470</v>
      </c>
      <c r="G103" s="28">
        <f t="shared" si="8"/>
        <v>470</v>
      </c>
      <c r="H103" s="27">
        <f t="shared" si="9"/>
        <v>2820</v>
      </c>
      <c r="I103" s="29">
        <v>2820</v>
      </c>
      <c r="J103" s="13"/>
      <c r="K103" s="14"/>
    </row>
    <row r="104" spans="1:11" ht="30" customHeight="1" x14ac:dyDescent="0.25">
      <c r="A104" s="290" t="s">
        <v>42</v>
      </c>
      <c r="B104" s="291"/>
      <c r="C104" s="292"/>
      <c r="D104" s="293" t="s">
        <v>96</v>
      </c>
      <c r="E104" s="294"/>
      <c r="F104" s="294"/>
      <c r="G104" s="294"/>
      <c r="H104" s="294"/>
      <c r="I104" s="294"/>
      <c r="J104" s="294"/>
      <c r="K104" s="295"/>
    </row>
    <row r="105" spans="1:11" ht="17.25" thickBot="1" x14ac:dyDescent="0.35">
      <c r="A105" s="189"/>
      <c r="B105" s="190"/>
      <c r="C105" s="190"/>
      <c r="D105" s="190"/>
      <c r="E105" s="190"/>
      <c r="F105" s="190"/>
      <c r="G105" s="190"/>
      <c r="H105" s="190"/>
      <c r="I105" s="190"/>
      <c r="J105" s="190"/>
      <c r="K105" s="191"/>
    </row>
    <row r="106" spans="1:11" ht="16.5" x14ac:dyDescent="0.3">
      <c r="A106" s="146" t="s">
        <v>43</v>
      </c>
      <c r="B106" s="147"/>
      <c r="C106" s="147"/>
      <c r="D106" s="147"/>
      <c r="E106" s="147"/>
      <c r="F106" s="147"/>
      <c r="G106" s="147"/>
      <c r="H106" s="147"/>
      <c r="I106" s="147"/>
      <c r="J106" s="147"/>
      <c r="K106" s="148"/>
    </row>
    <row r="107" spans="1:11" ht="17.25" customHeight="1" thickBot="1" x14ac:dyDescent="0.35">
      <c r="A107" s="186" t="s">
        <v>3</v>
      </c>
      <c r="B107" s="149" t="s">
        <v>44</v>
      </c>
      <c r="C107" s="296" t="s">
        <v>45</v>
      </c>
      <c r="D107" s="297"/>
      <c r="E107" s="297"/>
      <c r="F107" s="297"/>
      <c r="G107" s="297"/>
      <c r="H107" s="297"/>
      <c r="I107" s="297"/>
      <c r="J107" s="297"/>
      <c r="K107" s="298"/>
    </row>
    <row r="108" spans="1:11" ht="116.25" thickBot="1" x14ac:dyDescent="0.3">
      <c r="A108" s="275"/>
      <c r="B108" s="150"/>
      <c r="C108" s="9" t="s">
        <v>46</v>
      </c>
      <c r="D108" s="8" t="s">
        <v>47</v>
      </c>
      <c r="E108" s="8" t="s">
        <v>48</v>
      </c>
      <c r="F108" s="8" t="s">
        <v>49</v>
      </c>
      <c r="G108" s="10" t="s">
        <v>50</v>
      </c>
      <c r="H108" s="10" t="s">
        <v>51</v>
      </c>
      <c r="I108" s="10" t="s">
        <v>52</v>
      </c>
      <c r="J108" s="10" t="s">
        <v>53</v>
      </c>
      <c r="K108" s="10" t="s">
        <v>54</v>
      </c>
    </row>
    <row r="109" spans="1:11" ht="17.25" thickBot="1" x14ac:dyDescent="0.3">
      <c r="A109" s="4"/>
      <c r="B109" s="5"/>
      <c r="C109" s="6"/>
      <c r="D109" s="6"/>
      <c r="E109" s="6"/>
      <c r="F109" s="6"/>
      <c r="G109" s="6"/>
      <c r="H109" s="6"/>
      <c r="I109" s="6"/>
      <c r="J109" s="6"/>
      <c r="K109" s="7"/>
    </row>
    <row r="110" spans="1:11" ht="24" customHeight="1" thickBot="1" x14ac:dyDescent="0.3">
      <c r="A110" s="116" t="s">
        <v>42</v>
      </c>
      <c r="B110" s="117"/>
      <c r="C110" s="118"/>
      <c r="D110" s="102" t="s">
        <v>98</v>
      </c>
      <c r="E110" s="103"/>
      <c r="F110" s="103"/>
      <c r="G110" s="103"/>
      <c r="H110" s="103"/>
      <c r="I110" s="103"/>
      <c r="J110" s="103"/>
      <c r="K110" s="104"/>
    </row>
    <row r="111" spans="1:11" ht="17.25" thickBot="1" x14ac:dyDescent="0.35">
      <c r="A111" s="279"/>
      <c r="B111" s="280"/>
      <c r="C111" s="280"/>
      <c r="D111" s="280"/>
      <c r="E111" s="280"/>
      <c r="F111" s="280"/>
      <c r="G111" s="280"/>
      <c r="H111" s="280"/>
      <c r="I111" s="280"/>
      <c r="J111" s="280"/>
      <c r="K111" s="281"/>
    </row>
    <row r="112" spans="1:11" ht="16.5" x14ac:dyDescent="0.3">
      <c r="A112" s="233" t="s">
        <v>55</v>
      </c>
      <c r="B112" s="234"/>
      <c r="C112" s="234"/>
      <c r="D112" s="234"/>
      <c r="E112" s="235"/>
      <c r="F112" s="236" t="s">
        <v>226</v>
      </c>
      <c r="G112" s="147"/>
      <c r="H112" s="147"/>
      <c r="I112" s="147"/>
      <c r="J112" s="147"/>
      <c r="K112" s="148"/>
    </row>
    <row r="113" spans="1:11" ht="25.5" customHeight="1" x14ac:dyDescent="0.25">
      <c r="A113" s="151" t="s">
        <v>56</v>
      </c>
      <c r="B113" s="152"/>
      <c r="C113" s="152"/>
      <c r="D113" s="152"/>
      <c r="E113" s="153"/>
      <c r="F113" s="160" t="s">
        <v>57</v>
      </c>
      <c r="G113" s="161"/>
      <c r="H113" s="162"/>
      <c r="I113" s="119" t="s">
        <v>58</v>
      </c>
      <c r="J113" s="120"/>
      <c r="K113" s="121"/>
    </row>
    <row r="114" spans="1:11" ht="16.5" x14ac:dyDescent="0.3">
      <c r="A114" s="154"/>
      <c r="B114" s="155"/>
      <c r="C114" s="155"/>
      <c r="D114" s="155"/>
      <c r="E114" s="156"/>
      <c r="F114" s="113"/>
      <c r="G114" s="114"/>
      <c r="H114" s="115"/>
      <c r="I114" s="113"/>
      <c r="J114" s="114"/>
      <c r="K114" s="157"/>
    </row>
    <row r="115" spans="1:11" ht="25.5" customHeight="1" x14ac:dyDescent="0.3">
      <c r="A115" s="227" t="s">
        <v>59</v>
      </c>
      <c r="B115" s="228"/>
      <c r="C115" s="228"/>
      <c r="D115" s="228"/>
      <c r="E115" s="229"/>
      <c r="F115" s="113" t="s">
        <v>227</v>
      </c>
      <c r="G115" s="114"/>
      <c r="H115" s="114"/>
      <c r="I115" s="114"/>
      <c r="J115" s="114"/>
      <c r="K115" s="157"/>
    </row>
    <row r="116" spans="1:11" ht="23.25" customHeight="1" x14ac:dyDescent="0.3">
      <c r="A116" s="227" t="s">
        <v>60</v>
      </c>
      <c r="B116" s="228"/>
      <c r="C116" s="228"/>
      <c r="D116" s="228"/>
      <c r="E116" s="229"/>
      <c r="F116" s="299" t="s">
        <v>228</v>
      </c>
      <c r="G116" s="300"/>
      <c r="H116" s="300"/>
      <c r="I116" s="300"/>
      <c r="J116" s="300"/>
      <c r="K116" s="301"/>
    </row>
    <row r="117" spans="1:11" ht="16.5" customHeight="1" x14ac:dyDescent="0.3">
      <c r="A117" s="227" t="s">
        <v>61</v>
      </c>
      <c r="B117" s="228"/>
      <c r="C117" s="228"/>
      <c r="D117" s="228"/>
      <c r="E117" s="229"/>
      <c r="F117" s="113" t="s">
        <v>228</v>
      </c>
      <c r="G117" s="114"/>
      <c r="H117" s="114"/>
      <c r="I117" s="114"/>
      <c r="J117" s="114"/>
      <c r="K117" s="157"/>
    </row>
    <row r="118" spans="1:11" ht="17.25" thickBot="1" x14ac:dyDescent="0.35">
      <c r="A118" s="302"/>
      <c r="B118" s="303"/>
      <c r="C118" s="303"/>
      <c r="D118" s="303"/>
      <c r="E118" s="303"/>
      <c r="F118" s="303"/>
      <c r="G118" s="303"/>
      <c r="H118" s="303"/>
      <c r="I118" s="303"/>
      <c r="J118" s="303"/>
      <c r="K118" s="304"/>
    </row>
    <row r="119" spans="1:11" ht="17.25" customHeight="1" x14ac:dyDescent="0.3">
      <c r="A119" s="54" t="s">
        <v>3</v>
      </c>
      <c r="B119" s="57" t="s">
        <v>62</v>
      </c>
      <c r="C119" s="60" t="s">
        <v>63</v>
      </c>
      <c r="D119" s="61"/>
      <c r="E119" s="61"/>
      <c r="F119" s="61"/>
      <c r="G119" s="61"/>
      <c r="H119" s="61"/>
      <c r="I119" s="61"/>
      <c r="J119" s="61"/>
      <c r="K119" s="62"/>
    </row>
    <row r="120" spans="1:11" ht="15" customHeight="1" x14ac:dyDescent="0.25">
      <c r="A120" s="55"/>
      <c r="B120" s="58"/>
      <c r="C120" s="63" t="s">
        <v>64</v>
      </c>
      <c r="D120" s="64"/>
      <c r="E120" s="67" t="s">
        <v>65</v>
      </c>
      <c r="F120" s="67" t="s">
        <v>66</v>
      </c>
      <c r="G120" s="67" t="s">
        <v>67</v>
      </c>
      <c r="H120" s="68" t="s">
        <v>68</v>
      </c>
      <c r="I120" s="69"/>
      <c r="J120" s="69"/>
      <c r="K120" s="70"/>
    </row>
    <row r="121" spans="1:11" ht="45.75" customHeight="1" thickBot="1" x14ac:dyDescent="0.3">
      <c r="A121" s="56"/>
      <c r="B121" s="59"/>
      <c r="C121" s="65"/>
      <c r="D121" s="66"/>
      <c r="E121" s="59"/>
      <c r="F121" s="59"/>
      <c r="G121" s="59"/>
      <c r="H121" s="71" t="s">
        <v>69</v>
      </c>
      <c r="I121" s="72"/>
      <c r="J121" s="71" t="s">
        <v>70</v>
      </c>
      <c r="K121" s="73"/>
    </row>
    <row r="122" spans="1:11" ht="15" customHeight="1" x14ac:dyDescent="0.25">
      <c r="A122" s="74" t="s">
        <v>229</v>
      </c>
      <c r="B122" s="75"/>
      <c r="C122" s="76" t="s">
        <v>230</v>
      </c>
      <c r="D122" s="77"/>
      <c r="E122" s="80" t="s">
        <v>228</v>
      </c>
      <c r="F122" s="82" t="s">
        <v>101</v>
      </c>
      <c r="G122" s="84">
        <v>0</v>
      </c>
      <c r="H122" s="86">
        <v>20000</v>
      </c>
      <c r="I122" s="87"/>
      <c r="J122" s="86">
        <v>20000</v>
      </c>
      <c r="K122" s="88"/>
    </row>
    <row r="123" spans="1:11" ht="43.5" customHeight="1" thickBot="1" x14ac:dyDescent="0.3">
      <c r="A123" s="90">
        <v>3</v>
      </c>
      <c r="B123" s="91"/>
      <c r="C123" s="78"/>
      <c r="D123" s="79"/>
      <c r="E123" s="81"/>
      <c r="F123" s="83"/>
      <c r="G123" s="85"/>
      <c r="H123" s="65"/>
      <c r="I123" s="66"/>
      <c r="J123" s="65"/>
      <c r="K123" s="89"/>
    </row>
    <row r="124" spans="1:11" ht="17.25" thickBot="1" x14ac:dyDescent="0.35">
      <c r="A124" s="92"/>
      <c r="B124" s="93"/>
      <c r="C124" s="93"/>
      <c r="D124" s="93"/>
      <c r="E124" s="93"/>
      <c r="F124" s="93"/>
      <c r="G124" s="93"/>
      <c r="H124" s="93"/>
      <c r="I124" s="93"/>
      <c r="J124" s="93"/>
      <c r="K124" s="94"/>
    </row>
    <row r="125" spans="1:11" ht="17.25" customHeight="1" x14ac:dyDescent="0.3">
      <c r="A125" s="54" t="s">
        <v>3</v>
      </c>
      <c r="B125" s="57" t="s">
        <v>62</v>
      </c>
      <c r="C125" s="60" t="s">
        <v>63</v>
      </c>
      <c r="D125" s="61"/>
      <c r="E125" s="61"/>
      <c r="F125" s="61"/>
      <c r="G125" s="61"/>
      <c r="H125" s="61"/>
      <c r="I125" s="61"/>
      <c r="J125" s="61"/>
      <c r="K125" s="62"/>
    </row>
    <row r="126" spans="1:11" ht="15" customHeight="1" x14ac:dyDescent="0.25">
      <c r="A126" s="55"/>
      <c r="B126" s="58"/>
      <c r="C126" s="63" t="s">
        <v>64</v>
      </c>
      <c r="D126" s="64"/>
      <c r="E126" s="67" t="s">
        <v>65</v>
      </c>
      <c r="F126" s="67" t="s">
        <v>66</v>
      </c>
      <c r="G126" s="67" t="s">
        <v>67</v>
      </c>
      <c r="H126" s="68" t="s">
        <v>68</v>
      </c>
      <c r="I126" s="69"/>
      <c r="J126" s="69"/>
      <c r="K126" s="70"/>
    </row>
    <row r="127" spans="1:11" ht="42" customHeight="1" thickBot="1" x14ac:dyDescent="0.3">
      <c r="A127" s="56"/>
      <c r="B127" s="59"/>
      <c r="C127" s="65"/>
      <c r="D127" s="66"/>
      <c r="E127" s="59"/>
      <c r="F127" s="59"/>
      <c r="G127" s="59"/>
      <c r="H127" s="71" t="s">
        <v>69</v>
      </c>
      <c r="I127" s="72"/>
      <c r="J127" s="71" t="s">
        <v>70</v>
      </c>
      <c r="K127" s="73"/>
    </row>
    <row r="128" spans="1:11" ht="15" customHeight="1" x14ac:dyDescent="0.25">
      <c r="A128" s="74" t="s">
        <v>91</v>
      </c>
      <c r="B128" s="75"/>
      <c r="C128" s="76" t="s">
        <v>232</v>
      </c>
      <c r="D128" s="77"/>
      <c r="E128" s="80" t="s">
        <v>228</v>
      </c>
      <c r="F128" s="82" t="s">
        <v>101</v>
      </c>
      <c r="G128" s="84">
        <v>0</v>
      </c>
      <c r="H128" s="86">
        <v>103588</v>
      </c>
      <c r="I128" s="87"/>
      <c r="J128" s="86">
        <v>103588</v>
      </c>
      <c r="K128" s="88"/>
    </row>
    <row r="129" spans="1:11" ht="42" customHeight="1" thickBot="1" x14ac:dyDescent="0.3">
      <c r="A129" s="90" t="s">
        <v>231</v>
      </c>
      <c r="B129" s="91"/>
      <c r="C129" s="78"/>
      <c r="D129" s="79"/>
      <c r="E129" s="81"/>
      <c r="F129" s="83"/>
      <c r="G129" s="85"/>
      <c r="H129" s="65"/>
      <c r="I129" s="66"/>
      <c r="J129" s="65"/>
      <c r="K129" s="89"/>
    </row>
    <row r="130" spans="1:11" ht="17.25" thickBot="1" x14ac:dyDescent="0.35">
      <c r="A130" s="302"/>
      <c r="B130" s="303"/>
      <c r="C130" s="303"/>
      <c r="D130" s="303"/>
      <c r="E130" s="303"/>
      <c r="F130" s="303"/>
      <c r="G130" s="303"/>
      <c r="H130" s="303"/>
      <c r="I130" s="303"/>
      <c r="J130" s="303"/>
      <c r="K130" s="304"/>
    </row>
    <row r="131" spans="1:11" ht="16.5" customHeight="1" thickBot="1" x14ac:dyDescent="0.3">
      <c r="A131" s="131" t="s">
        <v>71</v>
      </c>
      <c r="B131" s="132"/>
      <c r="C131" s="132"/>
      <c r="D131" s="132"/>
      <c r="E131" s="132"/>
      <c r="F131" s="132"/>
      <c r="G131" s="132"/>
      <c r="H131" s="132"/>
      <c r="I131" s="132"/>
      <c r="J131" s="132"/>
      <c r="K131" s="133"/>
    </row>
    <row r="132" spans="1:11" ht="27" customHeight="1" x14ac:dyDescent="0.25">
      <c r="A132" s="21" t="s">
        <v>32</v>
      </c>
      <c r="B132" s="22" t="s">
        <v>62</v>
      </c>
      <c r="C132" s="230" t="s">
        <v>72</v>
      </c>
      <c r="D132" s="231"/>
      <c r="E132" s="232"/>
      <c r="F132" s="230" t="s">
        <v>73</v>
      </c>
      <c r="G132" s="232"/>
      <c r="H132" s="318" t="s">
        <v>74</v>
      </c>
      <c r="I132" s="319"/>
      <c r="J132" s="316" t="s">
        <v>241</v>
      </c>
      <c r="K132" s="317"/>
    </row>
    <row r="133" spans="1:11" ht="51" customHeight="1" x14ac:dyDescent="0.25">
      <c r="A133" s="23">
        <v>1</v>
      </c>
      <c r="B133" s="32" t="s">
        <v>233</v>
      </c>
      <c r="C133" s="134" t="s">
        <v>240</v>
      </c>
      <c r="D133" s="135"/>
      <c r="E133" s="136"/>
      <c r="F133" s="48" t="s">
        <v>239</v>
      </c>
      <c r="G133" s="130"/>
      <c r="H133" s="139" t="s">
        <v>235</v>
      </c>
      <c r="I133" s="140"/>
      <c r="J133" s="137" t="s">
        <v>236</v>
      </c>
      <c r="K133" s="138"/>
    </row>
    <row r="134" spans="1:11" ht="30.75" customHeight="1" x14ac:dyDescent="0.25">
      <c r="A134" s="26">
        <v>2</v>
      </c>
      <c r="B134" s="33" t="s">
        <v>92</v>
      </c>
      <c r="C134" s="141" t="s">
        <v>93</v>
      </c>
      <c r="D134" s="142"/>
      <c r="E134" s="143"/>
      <c r="F134" s="48" t="s">
        <v>234</v>
      </c>
      <c r="G134" s="49"/>
      <c r="H134" s="50" t="s">
        <v>94</v>
      </c>
      <c r="I134" s="51"/>
      <c r="J134" s="52" t="s">
        <v>95</v>
      </c>
      <c r="K134" s="53"/>
    </row>
    <row r="135" spans="1:11" ht="12" customHeight="1" x14ac:dyDescent="0.3">
      <c r="A135" s="199"/>
      <c r="B135" s="200"/>
      <c r="C135" s="200"/>
      <c r="D135" s="200"/>
      <c r="E135" s="200"/>
      <c r="F135" s="200"/>
      <c r="G135" s="200"/>
      <c r="H135" s="200"/>
      <c r="I135" s="200"/>
      <c r="J135" s="200"/>
      <c r="K135" s="201"/>
    </row>
    <row r="136" spans="1:11" ht="79.5" customHeight="1" x14ac:dyDescent="0.25">
      <c r="A136" s="214" t="s">
        <v>42</v>
      </c>
      <c r="B136" s="215"/>
      <c r="C136" s="216"/>
      <c r="D136" s="206" t="s">
        <v>237</v>
      </c>
      <c r="E136" s="207"/>
      <c r="F136" s="207"/>
      <c r="G136" s="207"/>
      <c r="H136" s="207"/>
      <c r="I136" s="207"/>
      <c r="J136" s="207"/>
      <c r="K136" s="208"/>
    </row>
    <row r="137" spans="1:11" ht="14.25" customHeight="1" thickBot="1" x14ac:dyDescent="0.35">
      <c r="A137" s="199"/>
      <c r="B137" s="200"/>
      <c r="C137" s="200"/>
      <c r="D137" s="200"/>
      <c r="E137" s="200"/>
      <c r="F137" s="200"/>
      <c r="G137" s="200"/>
      <c r="H137" s="200"/>
      <c r="I137" s="200"/>
      <c r="J137" s="200"/>
      <c r="K137" s="201"/>
    </row>
    <row r="138" spans="1:11" ht="206.25" customHeight="1" thickBot="1" x14ac:dyDescent="0.3">
      <c r="A138" s="220" t="s">
        <v>85</v>
      </c>
      <c r="B138" s="221"/>
      <c r="C138" s="221"/>
      <c r="D138" s="221"/>
      <c r="E138" s="221"/>
      <c r="F138" s="221"/>
      <c r="G138" s="221"/>
      <c r="H138" s="221"/>
      <c r="I138" s="221"/>
      <c r="J138" s="221"/>
      <c r="K138" s="222"/>
    </row>
    <row r="139" spans="1:11" ht="16.5" x14ac:dyDescent="0.3">
      <c r="A139" s="202"/>
      <c r="B139" s="202"/>
      <c r="C139" s="202"/>
      <c r="D139" s="202"/>
      <c r="E139" s="202"/>
      <c r="F139" s="202"/>
      <c r="G139" s="202"/>
      <c r="H139" s="202"/>
      <c r="I139" s="202"/>
      <c r="J139" s="202"/>
      <c r="K139" s="202"/>
    </row>
    <row r="140" spans="1:11" ht="60.75" customHeight="1" x14ac:dyDescent="0.25">
      <c r="A140" s="197" t="s">
        <v>86</v>
      </c>
      <c r="B140" s="198"/>
      <c r="C140" s="127" t="s">
        <v>137</v>
      </c>
      <c r="D140" s="128"/>
      <c r="E140" s="128"/>
      <c r="F140" s="128"/>
      <c r="G140" s="128"/>
      <c r="H140" s="128"/>
      <c r="I140" s="128"/>
      <c r="J140" s="128"/>
      <c r="K140" s="129"/>
    </row>
    <row r="141" spans="1:11" ht="16.5" x14ac:dyDescent="0.25">
      <c r="A141" s="124"/>
      <c r="B141" s="125"/>
      <c r="C141" s="125"/>
      <c r="D141" s="125"/>
      <c r="E141" s="125"/>
      <c r="F141" s="125"/>
      <c r="G141" s="125"/>
      <c r="H141" s="125"/>
      <c r="I141" s="125"/>
      <c r="J141" s="125"/>
      <c r="K141" s="126"/>
    </row>
    <row r="142" spans="1:11" ht="82.5" customHeight="1" x14ac:dyDescent="0.25">
      <c r="A142" s="211" t="s">
        <v>75</v>
      </c>
      <c r="B142" s="213"/>
      <c r="C142" s="203"/>
      <c r="D142" s="204"/>
      <c r="E142" s="204"/>
      <c r="F142" s="204"/>
      <c r="G142" s="204"/>
      <c r="H142" s="204"/>
      <c r="I142" s="204"/>
      <c r="J142" s="204"/>
      <c r="K142" s="205"/>
    </row>
    <row r="143" spans="1:11" ht="12.75" customHeight="1" x14ac:dyDescent="0.25">
      <c r="A143" s="124"/>
      <c r="B143" s="125"/>
      <c r="C143" s="125"/>
      <c r="D143" s="125"/>
      <c r="E143" s="125"/>
      <c r="F143" s="125"/>
      <c r="G143" s="125"/>
      <c r="H143" s="125"/>
      <c r="I143" s="125"/>
      <c r="J143" s="125"/>
      <c r="K143" s="126"/>
    </row>
    <row r="144" spans="1:11" ht="42.75" customHeight="1" x14ac:dyDescent="0.25">
      <c r="A144" s="211" t="s">
        <v>76</v>
      </c>
      <c r="B144" s="213"/>
      <c r="C144" s="203"/>
      <c r="D144" s="204"/>
      <c r="E144" s="204"/>
      <c r="F144" s="204"/>
      <c r="G144" s="204"/>
      <c r="H144" s="204"/>
      <c r="I144" s="204"/>
      <c r="J144" s="204"/>
      <c r="K144" s="205"/>
    </row>
    <row r="145" spans="1:11" ht="13.5" customHeight="1" x14ac:dyDescent="0.25">
      <c r="A145" s="124"/>
      <c r="B145" s="125"/>
      <c r="C145" s="125"/>
      <c r="D145" s="125"/>
      <c r="E145" s="125"/>
      <c r="F145" s="125"/>
      <c r="G145" s="125"/>
      <c r="H145" s="125"/>
      <c r="I145" s="125"/>
      <c r="J145" s="125"/>
      <c r="K145" s="126"/>
    </row>
    <row r="146" spans="1:11" ht="67.5" customHeight="1" x14ac:dyDescent="0.25">
      <c r="A146" s="209" t="s">
        <v>77</v>
      </c>
      <c r="B146" s="210"/>
      <c r="C146" s="211" t="s">
        <v>238</v>
      </c>
      <c r="D146" s="212"/>
      <c r="E146" s="212"/>
      <c r="F146" s="212"/>
      <c r="G146" s="212"/>
      <c r="H146" s="212"/>
      <c r="I146" s="212"/>
      <c r="J146" s="212"/>
      <c r="K146" s="213"/>
    </row>
    <row r="147" spans="1:11" ht="12.75" customHeight="1" x14ac:dyDescent="0.25">
      <c r="A147" s="124"/>
      <c r="B147" s="125"/>
      <c r="C147" s="125"/>
      <c r="D147" s="125"/>
      <c r="E147" s="125"/>
      <c r="F147" s="125"/>
      <c r="G147" s="125"/>
      <c r="H147" s="125"/>
      <c r="I147" s="125"/>
      <c r="J147" s="125"/>
      <c r="K147" s="126"/>
    </row>
    <row r="148" spans="1:11" x14ac:dyDescent="0.25">
      <c r="A148" s="160" t="s">
        <v>78</v>
      </c>
      <c r="B148" s="161"/>
      <c r="C148" s="161"/>
      <c r="D148" s="161"/>
      <c r="E148" s="161"/>
      <c r="F148" s="161"/>
      <c r="G148" s="161"/>
      <c r="H148" s="161"/>
      <c r="I148" s="161"/>
      <c r="J148" s="161"/>
      <c r="K148" s="162"/>
    </row>
    <row r="149" spans="1:11" x14ac:dyDescent="0.25">
      <c r="A149" s="160" t="s">
        <v>79</v>
      </c>
      <c r="B149" s="161"/>
      <c r="C149" s="161"/>
      <c r="D149" s="162"/>
      <c r="E149" s="160" t="s">
        <v>80</v>
      </c>
      <c r="F149" s="161"/>
      <c r="G149" s="162"/>
      <c r="H149" s="160" t="s">
        <v>81</v>
      </c>
      <c r="I149" s="161"/>
      <c r="J149" s="161"/>
      <c r="K149" s="162"/>
    </row>
    <row r="150" spans="1:11" ht="16.5" x14ac:dyDescent="0.3">
      <c r="A150" s="113" t="s">
        <v>97</v>
      </c>
      <c r="B150" s="114"/>
      <c r="C150" s="114"/>
      <c r="D150" s="115"/>
      <c r="E150" s="194" t="s">
        <v>102</v>
      </c>
      <c r="F150" s="195"/>
      <c r="G150" s="196"/>
      <c r="H150" s="217" t="s">
        <v>82</v>
      </c>
      <c r="I150" s="218"/>
      <c r="J150" s="218"/>
      <c r="K150" s="219"/>
    </row>
    <row r="151" spans="1:11" ht="16.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6.5" x14ac:dyDescent="0.3">
      <c r="A152" s="1"/>
      <c r="B152" s="192" t="s">
        <v>83</v>
      </c>
      <c r="C152" s="192"/>
      <c r="D152" s="192"/>
      <c r="E152" s="193" t="s">
        <v>87</v>
      </c>
      <c r="F152" s="193"/>
      <c r="G152" s="193"/>
      <c r="H152" s="193"/>
      <c r="I152" s="193"/>
      <c r="J152" s="193"/>
      <c r="K152" s="193"/>
    </row>
    <row r="153" spans="1:11" ht="16.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6.5" x14ac:dyDescent="0.3">
      <c r="A154" s="1"/>
      <c r="B154" s="1"/>
      <c r="C154" s="1"/>
      <c r="D154" s="1"/>
      <c r="E154" s="1"/>
      <c r="F154" s="1"/>
      <c r="G154" s="1"/>
      <c r="H154" s="1" t="s">
        <v>84</v>
      </c>
      <c r="I154" s="1"/>
      <c r="J154" s="1"/>
      <c r="K154" s="1"/>
    </row>
    <row r="155" spans="1:11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6.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6.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6.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6.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6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6.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6.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6.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6.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6.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6.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6.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6.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6.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6.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6.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6.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6.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6.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6.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6.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6.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6.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6.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6.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6.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6.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6.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6.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6.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6.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6.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6.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6.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6.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6.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6.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6.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6.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6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6.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6.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6.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6.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6.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6.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6.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6.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6.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6.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6.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6.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6.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6.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6.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6.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6.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6.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6.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6.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6.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6.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6.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6.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6.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6.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6.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6.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6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6.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6.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6.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6.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6.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6.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6.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6.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6.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6.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6.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6.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6.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6.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6.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6.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6.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6.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6.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6.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6.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6.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6.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6.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6.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6.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6.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6.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6.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6.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6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6.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6.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6.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6.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6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6.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6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6.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6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6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6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6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6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6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6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6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6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6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6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6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6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6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6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6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6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6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6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6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6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6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6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6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6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6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6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6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6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6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6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6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</sheetData>
  <mergeCells count="218">
    <mergeCell ref="E120:E121"/>
    <mergeCell ref="F120:F121"/>
    <mergeCell ref="H121:I121"/>
    <mergeCell ref="A130:K130"/>
    <mergeCell ref="F134:G134"/>
    <mergeCell ref="H134:I134"/>
    <mergeCell ref="J134:K134"/>
    <mergeCell ref="J132:K132"/>
    <mergeCell ref="F132:G132"/>
    <mergeCell ref="H132:I132"/>
    <mergeCell ref="A104:C104"/>
    <mergeCell ref="D104:K104"/>
    <mergeCell ref="C107:K107"/>
    <mergeCell ref="A115:E115"/>
    <mergeCell ref="A119:A121"/>
    <mergeCell ref="F116:K116"/>
    <mergeCell ref="F117:K117"/>
    <mergeCell ref="A118:K118"/>
    <mergeCell ref="C120:D121"/>
    <mergeCell ref="H56:K56"/>
    <mergeCell ref="H57:K57"/>
    <mergeCell ref="H58:K58"/>
    <mergeCell ref="H59:K59"/>
    <mergeCell ref="H60:K60"/>
    <mergeCell ref="H61:K61"/>
    <mergeCell ref="H62:K62"/>
    <mergeCell ref="H63:K63"/>
    <mergeCell ref="H65:K65"/>
    <mergeCell ref="H66:K66"/>
    <mergeCell ref="A78:F80"/>
    <mergeCell ref="H84:I84"/>
    <mergeCell ref="A107:A108"/>
    <mergeCell ref="H120:K120"/>
    <mergeCell ref="J121:K121"/>
    <mergeCell ref="A87:A88"/>
    <mergeCell ref="B87:C89"/>
    <mergeCell ref="D87:I87"/>
    <mergeCell ref="D88:I88"/>
    <mergeCell ref="A89:A90"/>
    <mergeCell ref="D89:E89"/>
    <mergeCell ref="F89:G89"/>
    <mergeCell ref="H89:I89"/>
    <mergeCell ref="B90:C90"/>
    <mergeCell ref="A111:K111"/>
    <mergeCell ref="A117:E117"/>
    <mergeCell ref="F68:K68"/>
    <mergeCell ref="C72:D73"/>
    <mergeCell ref="E72:F73"/>
    <mergeCell ref="J71:K71"/>
    <mergeCell ref="G71:H71"/>
    <mergeCell ref="A74:K74"/>
    <mergeCell ref="A81:K81"/>
    <mergeCell ref="J78:K78"/>
    <mergeCell ref="F84:G84"/>
    <mergeCell ref="B82:C84"/>
    <mergeCell ref="D82:I82"/>
    <mergeCell ref="A72:B72"/>
    <mergeCell ref="I72:I73"/>
    <mergeCell ref="J72:K73"/>
    <mergeCell ref="H78:I78"/>
    <mergeCell ref="D83:I83"/>
    <mergeCell ref="A84:A85"/>
    <mergeCell ref="B85:C85"/>
    <mergeCell ref="H76:K76"/>
    <mergeCell ref="A145:K145"/>
    <mergeCell ref="G120:G121"/>
    <mergeCell ref="A116:E116"/>
    <mergeCell ref="E71:F71"/>
    <mergeCell ref="F115:K115"/>
    <mergeCell ref="C132:E132"/>
    <mergeCell ref="A112:E112"/>
    <mergeCell ref="F112:K112"/>
    <mergeCell ref="A76:F77"/>
    <mergeCell ref="A75:F75"/>
    <mergeCell ref="B119:B121"/>
    <mergeCell ref="C119:K119"/>
    <mergeCell ref="G75:K75"/>
    <mergeCell ref="D84:E84"/>
    <mergeCell ref="A73:B73"/>
    <mergeCell ref="C71:D71"/>
    <mergeCell ref="A122:B122"/>
    <mergeCell ref="C122:D123"/>
    <mergeCell ref="E122:E123"/>
    <mergeCell ref="F122:F123"/>
    <mergeCell ref="G122:G123"/>
    <mergeCell ref="G72:H73"/>
    <mergeCell ref="A105:K105"/>
    <mergeCell ref="B152:D152"/>
    <mergeCell ref="E152:K152"/>
    <mergeCell ref="A147:K147"/>
    <mergeCell ref="A148:K148"/>
    <mergeCell ref="A149:D149"/>
    <mergeCell ref="A150:D150"/>
    <mergeCell ref="E150:G150"/>
    <mergeCell ref="A140:B140"/>
    <mergeCell ref="A135:K135"/>
    <mergeCell ref="A139:K139"/>
    <mergeCell ref="A137:K137"/>
    <mergeCell ref="E149:G149"/>
    <mergeCell ref="H149:K149"/>
    <mergeCell ref="C144:K144"/>
    <mergeCell ref="D136:K136"/>
    <mergeCell ref="A146:B146"/>
    <mergeCell ref="C146:K146"/>
    <mergeCell ref="A136:C136"/>
    <mergeCell ref="H150:K150"/>
    <mergeCell ref="A142:B142"/>
    <mergeCell ref="A138:K138"/>
    <mergeCell ref="C142:K142"/>
    <mergeCell ref="A144:B144"/>
    <mergeCell ref="A141:K141"/>
    <mergeCell ref="A1:K1"/>
    <mergeCell ref="A3:K3"/>
    <mergeCell ref="A106:K106"/>
    <mergeCell ref="B107:B108"/>
    <mergeCell ref="A113:E114"/>
    <mergeCell ref="I114:K114"/>
    <mergeCell ref="A71:B71"/>
    <mergeCell ref="F113:H113"/>
    <mergeCell ref="B5:B6"/>
    <mergeCell ref="C5:C6"/>
    <mergeCell ref="J5:K6"/>
    <mergeCell ref="A67:K67"/>
    <mergeCell ref="A68:E68"/>
    <mergeCell ref="D5:E5"/>
    <mergeCell ref="A2:K2"/>
    <mergeCell ref="F5:G5"/>
    <mergeCell ref="H5:I6"/>
    <mergeCell ref="A69:K69"/>
    <mergeCell ref="A70:K70"/>
    <mergeCell ref="A4:K4"/>
    <mergeCell ref="A5:A6"/>
    <mergeCell ref="A82:A83"/>
    <mergeCell ref="H77:K77"/>
    <mergeCell ref="A124:K124"/>
    <mergeCell ref="A125:A127"/>
    <mergeCell ref="B125:B127"/>
    <mergeCell ref="C125:K125"/>
    <mergeCell ref="C126:D127"/>
    <mergeCell ref="E126:E127"/>
    <mergeCell ref="F126:F127"/>
    <mergeCell ref="G126:G127"/>
    <mergeCell ref="H126:K126"/>
    <mergeCell ref="A128:B128"/>
    <mergeCell ref="A143:K143"/>
    <mergeCell ref="C140:K140"/>
    <mergeCell ref="F133:G133"/>
    <mergeCell ref="H122:I123"/>
    <mergeCell ref="A131:K131"/>
    <mergeCell ref="A123:B123"/>
    <mergeCell ref="J122:K123"/>
    <mergeCell ref="C133:E133"/>
    <mergeCell ref="J133:K133"/>
    <mergeCell ref="H133:I133"/>
    <mergeCell ref="C128:D129"/>
    <mergeCell ref="E128:E129"/>
    <mergeCell ref="F128:F129"/>
    <mergeCell ref="G128:G129"/>
    <mergeCell ref="H128:I129"/>
    <mergeCell ref="J128:K129"/>
    <mergeCell ref="A129:B129"/>
    <mergeCell ref="H127:I127"/>
    <mergeCell ref="J127:K127"/>
    <mergeCell ref="C134:E134"/>
    <mergeCell ref="F114:H114"/>
    <mergeCell ref="A110:C110"/>
    <mergeCell ref="I113:K113"/>
    <mergeCell ref="H7:K7"/>
    <mergeCell ref="H64:K64"/>
    <mergeCell ref="H38:K38"/>
    <mergeCell ref="H47:K47"/>
    <mergeCell ref="H48:K48"/>
    <mergeCell ref="H49:K49"/>
    <mergeCell ref="H37:K37"/>
    <mergeCell ref="H39:K39"/>
    <mergeCell ref="H40:K40"/>
    <mergeCell ref="H41:K41"/>
    <mergeCell ref="H42:K42"/>
    <mergeCell ref="H43:K43"/>
    <mergeCell ref="H44:K44"/>
    <mergeCell ref="H45:K45"/>
    <mergeCell ref="H46:K4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D110:K110"/>
    <mergeCell ref="H26:K26"/>
    <mergeCell ref="H27:K27"/>
    <mergeCell ref="H50:K50"/>
    <mergeCell ref="H51:K51"/>
    <mergeCell ref="H52:K52"/>
    <mergeCell ref="H53:K53"/>
    <mergeCell ref="H54:K54"/>
    <mergeCell ref="H55:K55"/>
    <mergeCell ref="H28:K28"/>
    <mergeCell ref="H29:K29"/>
    <mergeCell ref="H30:K30"/>
    <mergeCell ref="H31:K31"/>
    <mergeCell ref="H32:K32"/>
    <mergeCell ref="H33:K33"/>
    <mergeCell ref="H34:K34"/>
    <mergeCell ref="H35:K35"/>
    <mergeCell ref="H36:K36"/>
  </mergeCells>
  <hyperlinks>
    <hyperlink ref="H150" r:id="rId1"/>
    <hyperlink ref="F134" r:id="rId2"/>
  </hyperlinks>
  <pageMargins left="0.11811023622047245" right="0.11811023622047245" top="0.15748031496062992" bottom="0.15748031496062992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2024-04-02T06:33:37Z</dcterms:modified>
</cp:coreProperties>
</file>