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usiness\Zohrab+Bauer Architects\Works\2015_GIZ_Citizen Offices\Estimates\"/>
    </mc:Choice>
  </mc:AlternateContent>
  <bookViews>
    <workbookView xWindow="0" yWindow="0" windowWidth="24000" windowHeight="9735" tabRatio="852" activeTab="4"/>
  </bookViews>
  <sheets>
    <sheet name="bov" sheetId="30" r:id="rId1"/>
    <sheet name="bac" sheetId="29" r:id="rId2"/>
    <sheet name="svodka" sheetId="100" r:id="rId3"/>
    <sheet name="ss1" sheetId="91" r:id="rId4"/>
    <sheet name="s1" sheetId="48" r:id="rId5"/>
    <sheet name="ss2" sheetId="92" r:id="rId6"/>
    <sheet name="s2" sheetId="68" r:id="rId7"/>
    <sheet name="ss3" sheetId="93" r:id="rId8"/>
    <sheet name="s3" sheetId="69" r:id="rId9"/>
    <sheet name="ss4" sheetId="96" r:id="rId10"/>
    <sheet name="s4" sheetId="88" r:id="rId11"/>
    <sheet name="ss5" sheetId="97" r:id="rId12"/>
    <sheet name="s5" sheetId="89" r:id="rId13"/>
    <sheet name="ss6" sheetId="98" r:id="rId14"/>
    <sheet name="s6" sheetId="90" r:id="rId15"/>
  </sheets>
  <definedNames>
    <definedName name="_xlnm.Print_Area" localSheetId="1">bac!$A$1:$G$35</definedName>
    <definedName name="_xlnm.Print_Titles" localSheetId="4">'s1'!$16:$16</definedName>
    <definedName name="_xlnm.Print_Titles" localSheetId="6">'s2'!$16:$16</definedName>
    <definedName name="_xlnm.Print_Titles" localSheetId="8">'s3'!$16:$16</definedName>
    <definedName name="_xlnm.Print_Titles" localSheetId="10">'s4'!$16:$16</definedName>
    <definedName name="_xlnm.Print_Titles" localSheetId="12">'s5'!$16:$16</definedName>
    <definedName name="_xlnm.Print_Titles" localSheetId="14">'s6'!$16:$16</definedName>
    <definedName name="_xlnm.Print_Titles" localSheetId="3">'ss1'!$10:$10</definedName>
    <definedName name="_xlnm.Print_Titles" localSheetId="5">'ss2'!$10:$10</definedName>
    <definedName name="_xlnm.Print_Titles" localSheetId="7">'ss3'!$10:$10</definedName>
    <definedName name="_xlnm.Print_Titles" localSheetId="9">'ss4'!$10:$10</definedName>
    <definedName name="_xlnm.Print_Titles" localSheetId="11">'ss5'!$10:$10</definedName>
    <definedName name="_xlnm.Print_Titles" localSheetId="13">'ss6'!$10:$10</definedName>
  </definedNames>
  <calcPr calcId="152511" calcMode="manual"/>
</workbook>
</file>

<file path=xl/calcChain.xml><?xml version="1.0" encoding="utf-8"?>
<calcChain xmlns="http://schemas.openxmlformats.org/spreadsheetml/2006/main">
  <c r="P49" i="90" l="1"/>
  <c r="P58" i="90" s="1"/>
  <c r="P62" i="90" s="1"/>
  <c r="P66" i="90" s="1"/>
</calcChain>
</file>

<file path=xl/sharedStrings.xml><?xml version="1.0" encoding="utf-8"?>
<sst xmlns="http://schemas.openxmlformats.org/spreadsheetml/2006/main" count="1123" uniqueCount="424">
  <si>
    <t>NN</t>
  </si>
  <si>
    <t>ÐÇÙÝ³íáñáõÙÁ</t>
  </si>
  <si>
    <t>²ßË³ï³ÝùÝ»ñÇ ³Ýí³ÝáõÙÁ</t>
  </si>
  <si>
    <t>â³÷Ù³Ý ÙÇ³íáñÁ</t>
  </si>
  <si>
    <t>Ì³í³ÉÁ</t>
  </si>
  <si>
    <t>1 ÙÇ³íáñÇ ÁÝ¹Ñ³Ýáõñ ³ñÅ»ùÁ /Ñ³½. ¹ñ./</t>
  </si>
  <si>
    <t>²Û¹ ÃíáõÙ`</t>
  </si>
  <si>
    <t>ÀÝ¹Ñ³Ýáõñ ³ñÅ»ùÁ</t>
  </si>
  <si>
    <t>ÜÛáõÃ»ñÇ ³ñÅ»ùÁ</t>
  </si>
  <si>
    <t>x1.02x1.05x</t>
  </si>
  <si>
    <t>²ßË³ï³í³ñÓÁ</t>
  </si>
  <si>
    <t>Ø»ù»Ý³-Ù»Ë. ß³Ñ³·áñÍáõÙÁ</t>
  </si>
  <si>
    <t>ÜÛáõÃ»ñÇ Í³ËëÁ »õ ³ñÅ»ùÁ 1 ÙÇ³íáñÇ Ñ³Ù³ñ</t>
  </si>
  <si>
    <t>Áëï ÝáñÙ»ñÇ</t>
  </si>
  <si>
    <t>·áñÍáÕ ·Ý»ñáí</t>
  </si>
  <si>
    <t>³Ýí³ÝáõÙÁ</t>
  </si>
  <si>
    <t>ã³÷Ù³Ý
 ÙÇ³íáñÁ</t>
  </si>
  <si>
    <t>ø³Ý³ÏÁ</t>
  </si>
  <si>
    <t>³ñÅ»ùÁ</t>
  </si>
  <si>
    <t>ÁÝ¹Ñ³Ýáõñ ³ñß»ùÁ</t>
  </si>
  <si>
    <t>Ñ³½. ¹ñ³Ù</t>
  </si>
  <si>
    <t>Ñ³½. ¹ñ.</t>
  </si>
  <si>
    <t>ÆÝ¹»ùë³íáñáõÙÁ</t>
  </si>
  <si>
    <t>³ßË³ï³í³ñÓÇÝ</t>
  </si>
  <si>
    <t>Ù»ù. »õ ë³ñù. ß³Ñ³·áñÍÙ³ÝÁ</t>
  </si>
  <si>
    <t>îñ³Ýëåáñï³ÛÇÝ Í³Ëë»ñÇ ·áñÍ³ÏÇóÁ</t>
  </si>
  <si>
    <t>ä³ÛÙ³Ý³·Çñ</t>
  </si>
  <si>
    <t>Ìñ³·ñÇ ³Ýí³ÝáõÙÁ</t>
  </si>
  <si>
    <t>ÀÝ¹³Ù»ÝÁ /Ñ³½. ¹ñ./</t>
  </si>
  <si>
    <t>ì»ñ³¹Çñ Í³Ëë»ñ 13.3%</t>
  </si>
  <si>
    <t>Þ³ÑáõÛÃ 11%</t>
  </si>
  <si>
    <t>¶ÉáõË N2 ÞÇÝ³ñ³ñáõÃÛ³Ý ÑÇÙÝ³Ï³Ý ûµÛ»ÏïÝ»ñ</t>
  </si>
  <si>
    <t>ÀÝ¹³Ù»ÝÁ ³Ù÷á÷ Ý³Ë³Ñ³ßíáí-</t>
  </si>
  <si>
    <t>²Ýí³ÝáõÙÁ</t>
  </si>
  <si>
    <t>ÞÇÝ.-ÙáÝï³Å³ÛÇÝ ³ßË³ï³ÝùÝ»ñ (Ñ³½³ñ ¹ñ³Ù)</t>
  </si>
  <si>
    <t>²ÛÉ Í³Ëë»ñ         (Ñ³½³ñ ¹ñ³Ù)</t>
  </si>
  <si>
    <t>ÀÝ¹³Ù»ÝÁ (Ñ³½³ñ ¹ñ³Ù)</t>
  </si>
  <si>
    <t>ÀÝ¹³Ù»ÝÁ</t>
  </si>
  <si>
    <t>ÀÝ¹³Ù»ÝÁ 2 -- 7 ·ÉáõËÝ»ñáí</t>
  </si>
  <si>
    <t>¶ÉáõË N8 Ä³Ù³Ý³Ï³íáñ ß»Ýù»ñ »õ Ï³éáõÛóÝ»ñ</t>
  </si>
  <si>
    <t>ÀÝ¹³Ù»ÝÁ 2 -- 8 ·ÉáõËÝ»ñáí</t>
  </si>
  <si>
    <t>¶ÉáõË N9 ²ÛÉ Í³Ëë»ñ</t>
  </si>
  <si>
    <t>ÒÙ»é³ÛÇÝ Ã³ÝÏ³óáõÙÝ»ñ</t>
  </si>
  <si>
    <t>²é³ç³ó³Í ³ÕµÇ ï»Õ³÷áËáõÙ 0.15%</t>
  </si>
  <si>
    <t>ÀÝ¹³Ù»ÝÁ 2 -- 9 ·ÉáõËÝ»ñáí</t>
  </si>
  <si>
    <t>î»ËÝÇÏ³Ï³Ý ÑëÏáÕáõÃÛáõÝ</t>
  </si>
  <si>
    <t>Ð»ÕÇÝ³Ï³ÛÇÝ ÑëÏáÕáõÃÛáõÝ</t>
  </si>
  <si>
    <t>ÀÝ¹³Ù»ÝÁ 2 -- 10 ·ÉáõËÝ»ñáí</t>
  </si>
  <si>
    <t>âÝ³Ë³ï»ëí³Í Í³Ëë»ñ 3%</t>
  </si>
  <si>
    <t>ÀÝ¹³Ý»ÝÁ</t>
  </si>
  <si>
    <t>²²Ð 20%</t>
  </si>
  <si>
    <t>²Û¹ ÃíáõÙ í»ñ³¹³ñÓÇ ·áõÙ³ñÁ</t>
  </si>
  <si>
    <t>Î³½Ù»ó</t>
  </si>
  <si>
    <t>´²ò²îð²¶Æð</t>
  </si>
  <si>
    <t xml:space="preserve">     Ü³Ë³Ñ³ßÇíÁ Ï³½Ùí³Í ÐÐ ù³Õ³ù³ßÇÝáõÃÛ³Ý Ý³Ë³ñ³ñáõÃÛ³Ý Ññ³Ù³Ýáí Ñ³ëï³ïí³Í</t>
  </si>
  <si>
    <t>§·áñÍáÕ ·Ý»ñáí ßÇÝ³ñ³ñ³Ï³Ý ³ßË³ï³ÝùÝ»ñÇ ·Ý³Ñ³ïÙ³Ý Ï³ñ·Ç¦ Ñ³Ù³Ó³ÛÝ:</t>
  </si>
  <si>
    <t xml:space="preserve">     Ü³Ë³Ñ³ßÇíÝ»ñÁ Ï³½Ùí³Í »Ý Ý³Ë³·Í³ÛÇÝ Í³í³ÉÝ»ñÇÝ Ñ³Ù³å³ï³ëË³Ý` Áëï </t>
  </si>
  <si>
    <t>Í³í³É³Ã»ñÃ»ñÇ:</t>
  </si>
  <si>
    <t xml:space="preserve">     ÎáÝëïñáõÏïÇí ¿É»Ù»ÝïÝ»ñÇ ÝÛáõÃ³Í³Ëë»ñÁ í»ñóí³Í »Ý 1984 ÃíÇ ÝáñÙ»ñáí:</t>
  </si>
  <si>
    <t xml:space="preserve">     ÐÇÙÝ³Ï³Ý ³ßË³ï³í³ñÓÁ »õ Ù»ù»Ý³Ý»ñÇ ß³Ñ³·áñÍáõÙÁ ·Ý³Ñ³ïí³Í »Ý</t>
  </si>
  <si>
    <t>·áñÍ³ÏÇóÝ»ñáí /ÇÝ¹»ùëÝ»ñáí/`</t>
  </si>
  <si>
    <t>³ßË³ï³í³ñÓÇ Ñ³Ù³ñ</t>
  </si>
  <si>
    <t>Ù»ù»Ý³Ý»ñÇ ß³Ñ³·áñÍÙ³Ý Ñ³Ù³ñ</t>
  </si>
  <si>
    <t>ÙÇçÇÝ ³ßË³ï³í³ñÓÇ ã³÷áí:</t>
  </si>
  <si>
    <t>×³Ý³å³ñÑ³ÛÇÝ Í³Ëë»ñ« 2% å³Ñ»ëï³ÛÇÝ Í³Ëë»ñ:</t>
  </si>
  <si>
    <t>Ñ³½. ¹ñ³Ù, áñáÝó Ù»ç Ý»ñ³éí³Í »Ý.</t>
  </si>
  <si>
    <t>~ßÇÝ© ÙáÝï³Å³ÛÇÝ ³ßË³ï³ÝùÝ»ñÁ</t>
  </si>
  <si>
    <t>Î³½Ù»ó`</t>
  </si>
  <si>
    <t>´³ó³ïñ³·Çñ</t>
  </si>
  <si>
    <t>´àì²Ü¸²ÎàôÂÚàôÜ</t>
  </si>
  <si>
    <t>ßáõÏ³</t>
  </si>
  <si>
    <t>ï</t>
  </si>
  <si>
    <t>Ñ³ï</t>
  </si>
  <si>
    <t>1x0.5=0.5%</t>
  </si>
  <si>
    <t xml:space="preserve">~ë³ñù³íáñáõÙÝ»ñ </t>
  </si>
  <si>
    <t>ê³ñù³íáñáõÙÝ»ñ             (Ñ³½³ñ ¹ñ³Ù)</t>
  </si>
  <si>
    <t>E15-660</t>
  </si>
  <si>
    <t>E15-661</t>
  </si>
  <si>
    <t>öáùñ Í³í³ÉÇ Ñ³Ù³ñ 2%</t>
  </si>
  <si>
    <t>8-402-2
K=0.4</t>
  </si>
  <si>
    <t>8-591-7
K=0.4</t>
  </si>
  <si>
    <t>8-603-1
K=0.4</t>
  </si>
  <si>
    <t>C310-3
ï.Ù.Ï. 29</t>
  </si>
  <si>
    <t>8-591-10</t>
  </si>
  <si>
    <t>8-591-7</t>
  </si>
  <si>
    <t>11-618-1</t>
  </si>
  <si>
    <t>8-525-1</t>
  </si>
  <si>
    <t>ê³ñù³íáñáõÙÝ»ñ</t>
  </si>
  <si>
    <t>²Û¹ ÃíáõÙ ë³ñù³íáñáõÙÝ»ñ -</t>
  </si>
  <si>
    <t>10-742-1</t>
  </si>
  <si>
    <t>8-122-1</t>
  </si>
  <si>
    <t>10-743-2</t>
  </si>
  <si>
    <t>10-744-5</t>
  </si>
  <si>
    <t>10-52-1</t>
  </si>
  <si>
    <t>ÞÇÝ³ñ³ñ³Ï³Ý ³ßË³ï³ÝùÝ»ñ</t>
  </si>
  <si>
    <t>Èáõë³ïáõÝ»ñ</t>
  </si>
  <si>
    <t>Î³ÑáõÛù</t>
  </si>
  <si>
    <t>Ö³ñï³ñ³å»ï, ËáñÑñ¹³ïáõ</t>
  </si>
  <si>
    <t>¼. ´³áõ»ñ</t>
  </si>
  <si>
    <t>ø²Ô²ø²òÆÜºðÆ êä²ê²ðÎØ²Ü ¶ð²êºÜÚ²ÎÆ ìºð²Î²èàôòØ²Ü ºì ìºð²Üàðà¶Ø²Ü ²ÞÊ²î²ÜøÜºð</t>
  </si>
  <si>
    <t>¶ÉáõË N10 îÝûñÇÝáõÃÛáõÝ</t>
  </si>
  <si>
    <t>8-418-1</t>
  </si>
  <si>
    <t>0.9x0.5=0.45%</t>
  </si>
  <si>
    <t>Ն³Ë N1</t>
  </si>
  <si>
    <t>Ն³Ë N2</t>
  </si>
  <si>
    <t>Ն³Ë N3</t>
  </si>
  <si>
    <t>Ն³Ë N5</t>
  </si>
  <si>
    <t>Ն³Ë N6</t>
  </si>
  <si>
    <t>²Ù÷á÷³·Çñ</t>
  </si>
  <si>
    <t>8-601-2</t>
  </si>
  <si>
    <t xml:space="preserve">    *ÐÝ³ñ³íáñ ¿ áñáß ³ñï³¹ñ³ï»ë³ÏÝ»ñ ·Ýí»Ý Ï³Ù å³ïñ³ëïí»Ý ßÇÝ³ñ³ñáõÃÛ³Ý ûµÛ»ÏïÇ Ñ³ëó»Çó </t>
  </si>
  <si>
    <t>ï³ñµ»ñ ³ÛÉ Ù³ñ½»ñáõÙ, ÇÝãÁ å³ÛÙ³Ý³íáñí³Í ¿ ÝÛáõÃ»ñÇ, ë³ñù»ñÇ, ë³ñù³íáñáõÙÝ»ñÇ ¨ ³ñï³¹ñ³-</t>
  </si>
  <si>
    <t xml:space="preserve">ï»ë³ÏÝ»ñÇ ³é³ÝÓÝ³Ñ³ïÏáõÃÛáõÝÝ»ñáí ¨ í»ñçÇÝÝ»ñÇë ÝÏ³ïÙ³Ùµ Ý»ñÏ³Û³óíáÕ ï»ËÝÇÏ³Ï³Ý </t>
  </si>
  <si>
    <t xml:space="preserve">Ý³Ë³·Í³ÛÇÝ å³Ñ³ÝçÝ»ñáí: ²Û¹ ÇëÏ å³ï×³éáí ëáõÛÝ Ý³Ë³·ÍÇ Ý³Ë³Ñ³ßíáõÙ áñáß ÝÛáõÃ»ñÁ Ï³Ù </t>
  </si>
  <si>
    <t xml:space="preserve">³ñï³¹ñ³ï»ë³ÏÝ»ñÁ Ý»ñÏ³Û³óí³Í »Ý ³é³ÝÓÇÝ Ï»ï»ñáí ¨ ÝáõÛÝÇëÏ µ³Å³Ýí³Í »Ý ³é³ÝÓÇÝ </t>
  </si>
  <si>
    <t>Ý³Ë³Ñ³ßÇíÝ»ñÇ ÙÇç¨: ¸ñ³Ýó ·Ý»ñÁ (ÝÛáõÃ»ñÇ, ³ßË³ï³ÝùÝ»ñÇ, ïñ³Ýëåáñï³ÛÇÝ Í³Ëë»ñÇ)</t>
  </si>
  <si>
    <t>Ñ³ßí³ñÏí³Í »Ý ßáõÏ³ÛáõÙ ·áñÍáÕ ·Ý»ñáíª Ñ³ñóÙ³Ý »Õ³Ý³Ïáí:</t>
  </si>
  <si>
    <t>²Ù÷á÷ Ý³Ë³Ñ³ßÇí N1</t>
  </si>
  <si>
    <t>Ü³Ë³Ñ³ßÇí N1</t>
  </si>
  <si>
    <t>²Ù÷á÷ Ý³Ë³Ñ³ßÇí N2</t>
  </si>
  <si>
    <t>Ü³Ë³Ñ³ßÇí N2</t>
  </si>
  <si>
    <t>²Ù÷á÷ Ý³Ë³Ñ³ßÇí N3</t>
  </si>
  <si>
    <t>Ü³Ë³Ñ³ßÇí N3</t>
  </si>
  <si>
    <t>²Ù÷á÷ Ý³Ë³Ñ³ßÇí N4</t>
  </si>
  <si>
    <t>Ü³Ë³Ñ³ßÇí N4</t>
  </si>
  <si>
    <t>²Ù÷á÷ Ý³Ë³Ñ³ßÇí N5</t>
  </si>
  <si>
    <t>Ü³Ë³Ñ³ßÇí N5</t>
  </si>
  <si>
    <t>²Ù÷á÷ Ý³Ë³Ñ³ßÇí N6</t>
  </si>
  <si>
    <t>Ü³Ë³Ñ³ßÇí N6</t>
  </si>
  <si>
    <t>Èáï 1</t>
  </si>
  <si>
    <t>Èáï 2</t>
  </si>
  <si>
    <t>Èáï 3</t>
  </si>
  <si>
    <t>Èáï 4</t>
  </si>
  <si>
    <t>Èáï 5</t>
  </si>
  <si>
    <t>Èáï 6</t>
  </si>
  <si>
    <t>²Ýíï³Ý·áõÃÛ³Ý Ñ³Ù³Ï³ñ·»ñ</t>
  </si>
  <si>
    <t>²Øöàö Ü²Ê²Ð²ÞÆì N1 /Èáï 1/ ÞÇÝ³ñ³ñ³Ï³Ý ³ßË³ï³ÝùÝ»ñ</t>
  </si>
  <si>
    <t>Ü³Ë³Ñ³ßÇí N1 /Èáï 1/ ÞÇÝ³ñ³ñ³Ï³Ý ³ßË³ï³ÝùÝ»ñ</t>
  </si>
  <si>
    <t>²ßË³ï³ÝùÝ»ñÇ ³ñÅ»ùÁ -</t>
  </si>
  <si>
    <t>8-145-1</t>
  </si>
  <si>
    <t>E15-246a
ÏÇñ.</t>
  </si>
  <si>
    <t>հատ</t>
  </si>
  <si>
    <t>շուկա</t>
  </si>
  <si>
    <t>Տրանսպորտային ծախսեր</t>
  </si>
  <si>
    <t>լուսատու</t>
  </si>
  <si>
    <t>գրասեղան</t>
  </si>
  <si>
    <t>սեղան</t>
  </si>
  <si>
    <t>պահարան</t>
  </si>
  <si>
    <t>P11-47</t>
  </si>
  <si>
    <t>Ն³Ë N7</t>
  </si>
  <si>
    <t>տեղափոխում</t>
  </si>
  <si>
    <r>
      <t>մ</t>
    </r>
    <r>
      <rPr>
        <vertAlign val="superscript"/>
        <sz val="8"/>
        <rFont val="Arial Armenian"/>
        <family val="2"/>
      </rPr>
      <t>2</t>
    </r>
    <r>
      <rPr>
        <sz val="11"/>
        <color theme="1"/>
        <rFont val="Calibri"/>
        <family val="2"/>
        <charset val="1"/>
        <scheme val="minor"/>
      </rPr>
      <t/>
    </r>
  </si>
  <si>
    <r>
      <t>մ</t>
    </r>
    <r>
      <rPr>
        <vertAlign val="superscript"/>
        <sz val="8"/>
        <rFont val="Arial Armenian"/>
        <family val="2"/>
      </rPr>
      <t>2</t>
    </r>
    <r>
      <rPr>
        <sz val="10"/>
        <rFont val="Arial"/>
        <family val="2"/>
        <charset val="204"/>
      </rPr>
      <t/>
    </r>
  </si>
  <si>
    <r>
      <t>մ</t>
    </r>
    <r>
      <rPr>
        <vertAlign val="superscript"/>
        <sz val="8"/>
        <rFont val="Arial Armenian"/>
        <family val="2"/>
      </rPr>
      <t>2</t>
    </r>
  </si>
  <si>
    <t>գմ</t>
  </si>
  <si>
    <t>ՔԱՆԴՈՒՄ ԵՎ ԱՊԱՄՈՆՏԱԺՈՒՄ</t>
  </si>
  <si>
    <t>ՊԱՏԵՐԻ ԿԱՌՈՒՑՈՒՄ</t>
  </si>
  <si>
    <t>ՀԱՏԱԿՆԵՐ</t>
  </si>
  <si>
    <t>բռնակ</t>
  </si>
  <si>
    <t>1 տեղանոց վարդակի/անջատիչի տուփ, ներկառուցվող</t>
  </si>
  <si>
    <t>3 տեղանոց վարդակի/անջատիչի տուփ, ներկառուցվող</t>
  </si>
  <si>
    <t>4 տեղանոց վարդակի/անջատիչի տուփ, ներկառուցվող</t>
  </si>
  <si>
    <t>1 տեղանոց վարդակի/անջատիչի շրջանակ</t>
  </si>
  <si>
    <t>3 տեղանոց վարդակի/անջատիչի շրջանակ</t>
  </si>
  <si>
    <t>4 տեղանոց վարդակի/անջատիչի շրջանակ</t>
  </si>
  <si>
    <t>Անջատիչ երկու ստեղնով</t>
  </si>
  <si>
    <t>վ/ա տուփ</t>
  </si>
  <si>
    <t>վ/ա շրջանակ</t>
  </si>
  <si>
    <t>վարդակ</t>
  </si>
  <si>
    <t>անջատիչ</t>
  </si>
  <si>
    <t>տուփ</t>
  </si>
  <si>
    <t>ավտ. անջատիչ</t>
  </si>
  <si>
    <t>УЗО, 63 Ա</t>
  </si>
  <si>
    <t>անկյունակ</t>
  </si>
  <si>
    <t>շերտաձող</t>
  </si>
  <si>
    <t>խողովակ</t>
  </si>
  <si>
    <t>մալուխ</t>
  </si>
  <si>
    <r>
      <t>մ</t>
    </r>
    <r>
      <rPr>
        <vertAlign val="superscript"/>
        <sz val="8"/>
        <rFont val="Arial Armenian"/>
        <family val="2"/>
      </rPr>
      <t>3</t>
    </r>
  </si>
  <si>
    <t>կգ</t>
  </si>
  <si>
    <t>տ</t>
  </si>
  <si>
    <t>շաղախ</t>
  </si>
  <si>
    <t>գիպսոնիտ</t>
  </si>
  <si>
    <t>ջուր</t>
  </si>
  <si>
    <t>լատեքս. ներկ</t>
  </si>
  <si>
    <t>ծեփամածիկ</t>
  </si>
  <si>
    <t>Ծխի դետեկտոր</t>
  </si>
  <si>
    <t>Դռան СМК</t>
  </si>
  <si>
    <t>Ներսի ազդարարիչ</t>
  </si>
  <si>
    <t>Դրսի ազդարարիչ</t>
  </si>
  <si>
    <t>Մալուխ</t>
  </si>
  <si>
    <t>վահանակ</t>
  </si>
  <si>
    <t>ծխի դետեկտոր</t>
  </si>
  <si>
    <t>մարտկոց</t>
  </si>
  <si>
    <t>դետեկտոր</t>
  </si>
  <si>
    <t xml:space="preserve">շարժման </t>
  </si>
  <si>
    <t>դռան СМК</t>
  </si>
  <si>
    <t>ազդարարիչ</t>
  </si>
  <si>
    <t xml:space="preserve">ներսի </t>
  </si>
  <si>
    <t>դրսի ազդարարիչ</t>
  </si>
  <si>
    <t>կրակմարիչ</t>
  </si>
  <si>
    <t>·Ù</t>
  </si>
  <si>
    <t>Р11-225</t>
  </si>
  <si>
    <t>ԲԱՑՎԱԾՔՆԵՐ</t>
  </si>
  <si>
    <r>
      <t>Ù</t>
    </r>
    <r>
      <rPr>
        <vertAlign val="superscript"/>
        <sz val="8"/>
        <rFont val="Arial Armenian"/>
        <family val="2"/>
      </rPr>
      <t>2</t>
    </r>
    <r>
      <rPr>
        <sz val="10"/>
        <rFont val="Arial"/>
        <family val="2"/>
      </rPr>
      <t/>
    </r>
  </si>
  <si>
    <t>E11-135</t>
  </si>
  <si>
    <t>Անջատիչ մեկ ստեղնով</t>
  </si>
  <si>
    <t>8-591-2</t>
  </si>
  <si>
    <t>²Øöàö Ü²Ê²Ð²ÞÆì N4 /Èáï 4/ ²Ýíï³Ý·áõÃÛ³Ý Ñ³Ù³Ï³ñ·»ñ</t>
  </si>
  <si>
    <t>Ü³Ë³Ñ³ßÇí N4 /Èáï 4/ ²Ýíï³Ý·áõÃÛ³Ý Ñ³Ù³Ï³ñ·»ñ</t>
  </si>
  <si>
    <t>²Øöàö Ü²Ê²Ð²ÞÆì N5 /Èáï 5/ Èáõë³ïáõÝ»ñ</t>
  </si>
  <si>
    <t>Ü³Ë³Ñ³ßÇí N5 /Èáï 5/ Èáõë³ïáõÝ»ñ</t>
  </si>
  <si>
    <t>կ-տ</t>
  </si>
  <si>
    <t>Գնված լուսատուների տեղադրում</t>
  </si>
  <si>
    <t>FRN-03</t>
  </si>
  <si>
    <t>FRN-04</t>
  </si>
  <si>
    <t>FRN-06</t>
  </si>
  <si>
    <t>FRN-07</t>
  </si>
  <si>
    <t>FRN-08</t>
  </si>
  <si>
    <t>8-471-1</t>
  </si>
  <si>
    <t>50x50x5 մմ, L=2.5 մ, պողպատե անկյունակների ուղղաձիգ տեղադրում հողի մեջ, հողանցման համար</t>
  </si>
  <si>
    <t>8-472-2</t>
  </si>
  <si>
    <t>Էկզոթերմիկ եռակցում հողանցման համար</t>
  </si>
  <si>
    <t>կետ</t>
  </si>
  <si>
    <t>E6-87
K=0.5</t>
  </si>
  <si>
    <t>FRN-02</t>
  </si>
  <si>
    <r>
      <t>Ù</t>
    </r>
    <r>
      <rPr>
        <vertAlign val="superscript"/>
        <sz val="8"/>
        <rFont val="Arial Armenian"/>
        <family val="2"/>
      </rPr>
      <t>2</t>
    </r>
    <r>
      <rPr>
        <sz val="10"/>
        <rFont val="Arial"/>
        <family val="2"/>
        <charset val="204"/>
      </rPr>
      <t/>
    </r>
  </si>
  <si>
    <t>Բոլոր լուսատուների ապամոնտաժում</t>
  </si>
  <si>
    <t>սոսինձ</t>
  </si>
  <si>
    <t>E20-409</t>
  </si>
  <si>
    <t>շ/վարագույր</t>
  </si>
  <si>
    <r>
      <rPr>
        <b/>
        <sz val="8"/>
        <rFont val="Arial Armenian"/>
        <family val="2"/>
      </rPr>
      <t>ìºð²Üàðà¶Ø²Ü ²ÞÊ²î²ÜøÜºð¦</t>
    </r>
    <r>
      <rPr>
        <b/>
        <sz val="10"/>
        <rFont val="Arial Armenian"/>
        <family val="2"/>
      </rPr>
      <t xml:space="preserve"> Íñ³·ñÇ ÁÝ¹Ñ³Ýáõñ Ý³Ë³Ñ³ßí³ÛÇÝ ³ñÅ»ùÁ Ï³½ÙáõÙ ¿</t>
    </r>
  </si>
  <si>
    <t>Էլեկտրական ներկառուցվող վարդակ, տիպ F, CEE 7/3 (Schuko) 16 Ա, 250 Վ, երկբևեռային հողանցումով</t>
  </si>
  <si>
    <t>RJ-45 + RJ-11 տիպի ( համակարգչային ցանց + հեռախոս) վարդակ, տեղադրվում է էլ. վարդակ/անջատիչների շրջանակի մեջ (պատի մեջ ներկառուցվող)</t>
  </si>
  <si>
    <t>Խրամուղու քանդում և հետլիցք հողանցման կառուցման համար</t>
  </si>
  <si>
    <t>E1-961
E1-968</t>
  </si>
  <si>
    <t>E46-122</t>
  </si>
  <si>
    <t>E46-103</t>
  </si>
  <si>
    <t>ՆԵՐՔԻՆ ՀԱՐԴԱՐՈՒՄ</t>
  </si>
  <si>
    <t>ԱՐՏԱՔԻՆ ՀԱՐԴԱՐՈՒՄ</t>
  </si>
  <si>
    <t>E11-55</t>
  </si>
  <si>
    <t>E6-257</t>
  </si>
  <si>
    <t>սիլիկոն</t>
  </si>
  <si>
    <t>դուռ</t>
  </si>
  <si>
    <t>Պահարան</t>
  </si>
  <si>
    <t>²Øöàö Ü²Ê²Ð²ÞÆì N6 /Èáï 6/ Î³ÑáõÛù</t>
  </si>
  <si>
    <t>Ü³Ë³Ñ³ßÇí N6 /Èáï 6/ Î³ÑáõÛù</t>
  </si>
  <si>
    <t>ՕԴԱՓՈԽՈՒԹՅՈՒՆ</t>
  </si>
  <si>
    <t>բարդ փեղկ</t>
  </si>
  <si>
    <t>պարակալ</t>
  </si>
  <si>
    <t>E10-139</t>
  </si>
  <si>
    <t>ալեկաբոնդ</t>
  </si>
  <si>
    <t>էլեկտրոդ</t>
  </si>
  <si>
    <t>2 տեղանոց RJ-45 տիպի, cat. 5` համակարգչային ցանցի վարդակ, տեղադրվում է էլ. վարդակ/անջատիչների շրջանակի մեջ (պատի մեջ ներկառուցվող)</t>
  </si>
  <si>
    <t xml:space="preserve">1984 ÃíÇ ·Ý»ñáí »õ í»ñ³Ñ³ßí³ñÏí³Í 2017Ã© ·Ý»ñáí« Ñ³Ù³Ó³ÛÝ éáõµÉáõó ¹ñ³ÙÇ ³ÝóÙ³Ý </t>
  </si>
  <si>
    <t>ՋԵՐՄԱՄԵԿՈՒՍԱՑՈՒՄ</t>
  </si>
  <si>
    <t>Շեպույթների գիպսոնիտե սվաղում</t>
  </si>
  <si>
    <t>E15-277a</t>
  </si>
  <si>
    <t>նյութ</t>
  </si>
  <si>
    <t>W-1.01</t>
  </si>
  <si>
    <t>բացվող մասեր</t>
  </si>
  <si>
    <t>հ/մ ցանց</t>
  </si>
  <si>
    <t>Այդ թվում դուռ</t>
  </si>
  <si>
    <t>ծխնի</t>
  </si>
  <si>
    <t>ï»Õ»Ï³·ñÇó »õ 2017Ã. ßáõÏ³Û³Ï³Ý ³ñÅ»ùÝ»ñÇó, ¹ñ³Ýó ³í»É³óí³Í` 5% ³ÛÉ ÝÛáõÃ»ñ« 13.2%</t>
  </si>
  <si>
    <t>Բոլոր չգործող և երևացող մալուխների ապամոնտաժում</t>
  </si>
  <si>
    <t>Բոլոր էլեկտրական վարդակների, անջատիչների և բաժանարար տուփերի ապամոնտաժում</t>
  </si>
  <si>
    <r>
      <t>Ù</t>
    </r>
    <r>
      <rPr>
        <vertAlign val="superscript"/>
        <sz val="8"/>
        <rFont val="Arial Armenian"/>
        <family val="2"/>
      </rPr>
      <t>2</t>
    </r>
  </si>
  <si>
    <t>հանքաբամբակ</t>
  </si>
  <si>
    <t>Նախորդի ձայնա- և ջերմամեկուսացում  հանքային բամբակով (T=50 մմ)</t>
  </si>
  <si>
    <t>տեղ</t>
  </si>
  <si>
    <t>Արտաքին պատի (T=290 մմ) մեջ օդանցքների խողովակների շուրջ ջերմամեկուսացում, փքվող փչովի նյութով</t>
  </si>
  <si>
    <t>Պատերի հարդարարական շերտի հղկում-հարթեցում</t>
  </si>
  <si>
    <t>Առաստաղի ներկում (երկու շերտ) լատեքսային ներկով (ներկի գրունտի վրայից), բարելավված որակի, գույները ըստ նախագծի</t>
  </si>
  <si>
    <t>ԱՅԼ ԱՇԽԱՏԱՆՔՆԵՐ</t>
  </si>
  <si>
    <t>E46-51</t>
  </si>
  <si>
    <r>
      <rPr>
        <sz val="8"/>
        <rFont val="Symbol"/>
        <family val="2"/>
      </rPr>
      <t>Æ</t>
    </r>
    <r>
      <rPr>
        <sz val="8"/>
        <rFont val="Arial Armenian"/>
        <family val="2"/>
      </rPr>
      <t>30 մմ անցքի բացում միջհարկային ծածկի մեջ: Մեջը տեղադրել պլաստիկ խողովակ: Մալուխների համար</t>
    </r>
  </si>
  <si>
    <t xml:space="preserve">պլաստիկ </t>
  </si>
  <si>
    <t>E16-34</t>
  </si>
  <si>
    <t>օդատար</t>
  </si>
  <si>
    <t>Р17-140</t>
  </si>
  <si>
    <t>Ü³Ë³Ñ³ßÇí N2 /Èáï 2/ Èáõë³ÙáõïÝ»ñ, ¹éÝ»ñ, ³å³Ï» ÙÇçÝáñÙÝ»ñ</t>
  </si>
  <si>
    <t>Այդ թվում բացվող մասեր</t>
  </si>
  <si>
    <t>W-1.02</t>
  </si>
  <si>
    <t>Լուսամուտների համար բարդ փեղկեր</t>
  </si>
  <si>
    <t>Հակամիջատային ցանցեր վերը նշված լուսամուտների համար</t>
  </si>
  <si>
    <t>Այդ թվում լուսամուտ (անշարժ)</t>
  </si>
  <si>
    <t xml:space="preserve">լուսամուտ </t>
  </si>
  <si>
    <t>(անշարժ)</t>
  </si>
  <si>
    <t>Այդ թվում բարձրորակ դռան փական, տակառաձև լեզվակով, բանալիներով, գույնը՝ պողպատ/քրոմ</t>
  </si>
  <si>
    <t>փական</t>
  </si>
  <si>
    <t>Այդ թվում բարձրորակ դռան ծխնիներ, գույնը՝ պողպատ/քրոմ</t>
  </si>
  <si>
    <t>Այդ թվում դռան սահմանափակիչ, գույնը՝ պողպատ/քրոմ, թափանցիկ ռետինե օղակով</t>
  </si>
  <si>
    <t>սահմանափակիչ</t>
  </si>
  <si>
    <t>Այդ թվում դռան չափաբերիչ (40 կգ-ի համար), գույնը՝ բրոնզ, տեղադրվում է բացվող կողմից (դռան վերնամասում)</t>
  </si>
  <si>
    <t>չափաբերիչ</t>
  </si>
  <si>
    <t>²Øöàö Ü²Ê²Ð²ÞÆì N2 /Èáï 2/ Èáõë³ÙáõïÝ»ñ, ¹éÝ»ñ, ³å³Ï» ÙÇçÝáñÙÝ»ñ</t>
  </si>
  <si>
    <t>Èáõë³ÙáõïÝ»ñ, ¹éÝ»ñ, ³å³Ï» ÙÇçÝáñÙÝ»ñ</t>
  </si>
  <si>
    <t>2 տեղանոց վարդակի/անջատիչի տուփ, ներկառուցվող</t>
  </si>
  <si>
    <t>2 տեղանոց վարդակի/անջատիչի շրջանակ</t>
  </si>
  <si>
    <t>8-612-8</t>
  </si>
  <si>
    <t>Էլեկտրական շղթայի ավտոմատ անջատիչ,  TX3, 10 Ա, C դաս, միաբևեռ: Եվրոպական ստանդարտի, բրենդային արտադրության
Խումբ 2</t>
  </si>
  <si>
    <t>Էլեկտրական շղթայի ավտոմատ անջատիչ, TX3, 10 Ա, B դաս, միաբևեռ: Եվրոպական ստանդարտի, բրենդային արտադրության
Խումբ 4</t>
  </si>
  <si>
    <t>Էլեկտրական շղթայի ավտոմատ անջատիչ, TX3, 6 Ա, B դաս, միաբևեռ: Եվրոպական ստանդարտի, բրենդային արտադրության
Խումբ 5</t>
  </si>
  <si>
    <t>Ù³ÉáõË</t>
  </si>
  <si>
    <r>
      <t xml:space="preserve">Ծալքավոր ճկուն պլաստիկ խողովակ, </t>
    </r>
    <r>
      <rPr>
        <sz val="8"/>
        <rFont val="Symbol"/>
        <family val="2"/>
      </rPr>
      <t>Æ</t>
    </r>
    <r>
      <rPr>
        <sz val="8"/>
        <rFont val="Arial Armenian"/>
        <family val="2"/>
      </rPr>
      <t>20 մմ, մալուխների մոնտաժման համար, մոխրագույն, չայրվող /բոլոր տեսակի մալուխների համար/</t>
    </r>
  </si>
  <si>
    <t>Կրակմարիչ, 750-1000 գրամ, CO2-ով (ներառյալ կախիչները)</t>
  </si>
  <si>
    <t>FRN-05</t>
  </si>
  <si>
    <t>Աթոռ անիվներով, բարձրորակ մեխանիզմով, բարձրության և մեջքի հենակի անկյան կարգավորմամբ, փափուկ մասերը կտորից (մեջքի և նստատեղի գույնը՝ ըստ կցված նկարի), հիմնակմախքը մետաղական կամ պլաստիկ (մոխրագույն): Դիզայնը ստ կցված նկարի</t>
  </si>
  <si>
    <t>DW-2.01</t>
  </si>
  <si>
    <t>E15-201</t>
  </si>
  <si>
    <t>Ü³Ë³Ñ³ßÇí N3 /Èáï 3/ ¾É»Ïïñ³ï»ËÝÇÏ³Ï³Ý ³ßË³ï³ÝùÝ»ñ</t>
  </si>
  <si>
    <t>²Øöàö Ü²Ê²Ð²ÞÆì N3 /Èáï 3/ ¾É»Ïïñ³ï»ËÝÇÏ³Ï³Ý ³ßË³ï³ÝùÝ»ñ</t>
  </si>
  <si>
    <t>¾É»Ïïñ³ï»ËÝÇÏ³Ï³Ý ³ßË³ï³ÝùÝ»ñ</t>
  </si>
  <si>
    <t>Առաստաղից կախովի /h=100մմ/ 72Վտ, 4000-6000K, 5700lm LED լամպով, չափը՝ 1200x600x15 մմ, գույնը՝ սպիտակ, նյութը՝ ալյումին+պլաստիկ, IP20: Լույսի ցրելու անկյունը՝ 120 աստիճան: Էներգաարդյունավետության դասը՝ A: Առաստաղին ձգելու բոլոր պիտույքների հետ միասին՝ կոմպլեկտով (էլ. հոսանքի փոխարկիչը ներառյալ): Գործարանային արտադրության: առնվազն 2 տարվա երաշխիքով /Մոնտաժումը կատարում է ԼՈՏ 3-ով, էլ. ինժեների կողմից/</t>
  </si>
  <si>
    <t>1740x1960 մմ չափերով լուսամուտ, պրոֆիլը էներգաարդյունավետ (Ud = 0.91 W/(m²K)) ՊՎՔ՝ ուժեղացված մետաղական միջուկով, T=73 մմ (BRÜGMAN, Եվրոպական արտադրության), երկշերտ ապակեփաթեթով, շրջանակի գույնը՝ RAL 9016, 1 բարդ և 1 պարզ փեղկերով:</t>
  </si>
  <si>
    <t>1470x2460 մմ չափերով դուռ-լուսամուտ, ETEM E75 կամ E1000 կամ համարժեք, ալյումինե շրջանակով, առանց ջերմակամրջակի, շրջանակի գույնը՝ PULVER 09038.03005 (էլեկտրոլիզով ներկված), երկշերտ ապակեփաթեթով, ապակիները՝ 6 մմ, կոփած: Այլ մանրամասները տես ստորև և նախագծում:</t>
  </si>
  <si>
    <t>Այդ թվում դռան բռնակ, մետաղական գլանաձև ձող D=35-40 մմ, L=600 մմ, գույնը՝ պողպատ/քրոմ, տեղադրվում է դռան երկու կողմից</t>
  </si>
  <si>
    <t>Պարակալներ: L-աձև ալյումինե պրոֆիլ 20x40 մմ, գույնը՝ PULVER 09038.03005 (էլեկտրոլիզով ներկված), սոսնձվում է սիլիկոնով, ներառյալ մոնտաժային ինքնակպչուն առաձգական ժապավենները, մոնտաժային երկկոմպոնենտ սոսինձը: Պարակալների մեկ կողմը տեղադրվում է պատի և դռան շրջանակի արանքում</t>
  </si>
  <si>
    <t>Պողպատե շերտաձող —40x4, 50x4ÙÙ խրամուղում, հողանցման համար</t>
  </si>
  <si>
    <t>TX3 УЗО, 63 Ա, 220 Վ
1. Խումբ 1
2. Խումբ 2,3,4,5</t>
  </si>
  <si>
    <t>Էլեկտրական շղթայի ավտոմատ անջատիչ, 63 A, C դաս, երկբևեռ: Եվրոպական ստանդարտի, բրենդային արտադրության
1. Խումբ 1
2. Խումբ  2,3,4,5 համար</t>
  </si>
  <si>
    <t>Էլեկտրական շղթայի ավտոմատ անջատիչ,  TX3, 32 Ա, C դաս, միաբևեռ: Եվրոպական ստանդարտի, բրենդային արտադրության
Խումբ 3</t>
  </si>
  <si>
    <t>ÆÝý. ï»Õ.</t>
  </si>
  <si>
    <t>Ալեկաբոնդե թիթեղի ամրացում պատին, ջեռուցիչների հետևում: Չափը՝ ջեռուցիչի չափից 80 մմ կարճ ամեն կողմից</t>
  </si>
  <si>
    <t>8-472-10</t>
  </si>
  <si>
    <t>հաղորդալար</t>
  </si>
  <si>
    <t>8-418-3</t>
  </si>
  <si>
    <t xml:space="preserve">Ղեկավարման վահանակ, </t>
  </si>
  <si>
    <t>Շարժման դետեկտոր՝ 180 աստիճան տեսանելիության դաշտով</t>
  </si>
  <si>
    <t>Մոնտաժային աշխատանքներ</t>
  </si>
  <si>
    <t>Աթոռ մետաղական հիմնակմախքով: Նստատեղը և մեջքի հենակը՝ վերվետ կտորից: Գույնը և դիզայնը ըստ կցված նկարի և տեխնիկական բնութագրի: Տեխնիկական բնութագիրը՝ Աթոռ GISLEV ՄՈԽՐԱԳՈՒՅՆ/ՔՐՈՄ
Չափերը: 49(W)x52(D)x83(H) սմ, նստատեղի բարձրությունը՝ 47 սմ, նստատեղի խորությունը՝ 45 սմ, քաշը՝ 15 կգ, նյութերը: քրոմ, սպունգ, նրբատախտակ, պողպատ, վելվետ, գույները՝ մոխրագույն, քրոմ: Ստանդարտ: BS EN 12520:2010, EN 1022, EN 1728 Packaging: Brown box Quality rating: BASIC</t>
  </si>
  <si>
    <t>Աթոռ 
մետաղական</t>
  </si>
  <si>
    <t>FRN-09</t>
  </si>
  <si>
    <t xml:space="preserve">Աթոռ </t>
  </si>
  <si>
    <t>Հատակների առկա բոլոր հարդարարական շերտերի քանդում (լինոլիում,նրբատախտակ)</t>
  </si>
  <si>
    <t>1470x2470մմ չափերի երկփեղկ փայտե խուլ դռան ապամոնտաժում հատ 1</t>
  </si>
  <si>
    <t>1820x470 մմ չափերով փայտե լուսամուտագոգերի ապամոնտաժում 2 հատ</t>
  </si>
  <si>
    <t>Բոլոր պատերի ներքին հարդարարական շերտերի քանդում,</t>
  </si>
  <si>
    <t>Մետաղական ջեռուցման մարտկոցների ապամոնտաժում</t>
  </si>
  <si>
    <t>E8-163</t>
  </si>
  <si>
    <t>տուֆ</t>
  </si>
  <si>
    <t>Տուֆե բլոկներով (400x200x200 մմ) հին լուսամուտի բացվածքի փակում ներսի կողմից 2,01մ2</t>
  </si>
  <si>
    <t>E15-260</t>
  </si>
  <si>
    <t>Լուսամուտագոգերի հարթեցման շերտի պատրաստում ցեմենտ-ավազե սվաղով (T=40 մմ)</t>
  </si>
  <si>
    <t>2 հատ, 1800x420x50 մմ չափի բազալտե լուսամյտագոգերի տեղադրում</t>
  </si>
  <si>
    <t>E15-78</t>
  </si>
  <si>
    <t>բազալտե
լուսամյտագոգ</t>
  </si>
  <si>
    <t>Հատակի ցեմենտ-ավազե հարթեցնող շերտի (T=20-40 մմ) պատրաստում</t>
  </si>
  <si>
    <t>սալիկ</t>
  </si>
  <si>
    <t>34-390</t>
  </si>
  <si>
    <r>
      <t>մ</t>
    </r>
    <r>
      <rPr>
        <vertAlign val="superscript"/>
        <sz val="8"/>
        <rFont val="Arial LatArm"/>
        <family val="2"/>
      </rPr>
      <t>2</t>
    </r>
  </si>
  <si>
    <t>կախ.առաստաղ</t>
  </si>
  <si>
    <t>ալ.անկյունակ</t>
  </si>
  <si>
    <t>ի/պ պտուտակ</t>
  </si>
  <si>
    <t>ԳԿԹ (T=9մմ) կախովի առաստաղի իրականացում, ներառյալ ամրացման դետալները</t>
  </si>
  <si>
    <r>
      <t>Օդատար պլաստիկ խողովակ,</t>
    </r>
    <r>
      <rPr>
        <sz val="8"/>
        <rFont val="Symbol"/>
        <family val="2"/>
      </rPr>
      <t xml:space="preserve"> Æ</t>
    </r>
    <r>
      <rPr>
        <sz val="8"/>
        <rFont val="Arial Armenian"/>
        <family val="2"/>
      </rPr>
      <t>150 մմ</t>
    </r>
  </si>
  <si>
    <t>Արտաքին լուսամուտագոգերի ցեմենտ-ավազե սվաղ, ջրաանթափանցելիությունը բարձրացնող հավելանյութով</t>
  </si>
  <si>
    <t>Նույնի ծեփամածկում ջրակայուն ճակատային ծեփամածիկով և ներկում ջրակայուն ներկով</t>
  </si>
  <si>
    <t>ներկ</t>
  </si>
  <si>
    <t>նախաներկ</t>
  </si>
  <si>
    <t>E15-535</t>
  </si>
  <si>
    <t>Նույնի հերմետիզացում թափանցիկ սիլիկոնով՝ պարագծով</t>
  </si>
  <si>
    <t>Օդանցքի շերտավարագույր, 200x200 մմ, ներկել պատի գույնի կամ մուգ մոխրագույն</t>
  </si>
  <si>
    <t>Օդանցքի մետաղական ցանց, Ø150 մմ (ներսի կողմից)</t>
  </si>
  <si>
    <r>
      <rPr>
        <sz val="8"/>
        <rFont val="Symbol"/>
        <family val="2"/>
      </rPr>
      <t>Æ</t>
    </r>
    <r>
      <rPr>
        <sz val="8"/>
        <rFont val="Arial Armenian"/>
        <family val="2"/>
      </rPr>
      <t>160 մմ անցքի բացում միջհարկային ծածկի մեջ: Մեջը տեղադրել պլաստիկ խողովակ: Մալուխների համար</t>
    </r>
  </si>
  <si>
    <t>ՋԵՌՈՒՑՈՒՄ</t>
  </si>
  <si>
    <t>18-112</t>
  </si>
  <si>
    <t>Ջեռուցման ալյումինե մարտկոցներ h=585 մմ 36սեկց.</t>
  </si>
  <si>
    <t>էկմ</t>
  </si>
  <si>
    <t xml:space="preserve">Ջեռուցման ալյումինե մարտկոցների արժեքը  h=585 մմ </t>
  </si>
  <si>
    <t>սեկ.</t>
  </si>
  <si>
    <t xml:space="preserve">մարտկոցների </t>
  </si>
  <si>
    <t>սեկց.</t>
  </si>
  <si>
    <t>Խողովակ (մետաղապլաստ): Մոնտաժվում է հատակի մեջ, դեպի ջեռուցիչներ բարձրացումը՝ պատի մեջով: Արտաքինից ոչ մի խողոցակ չի երևում:</t>
  </si>
  <si>
    <t>E16-33</t>
  </si>
  <si>
    <t>Պարուրակով դետալներ</t>
  </si>
  <si>
    <t>Պարուրակով 
դետալներ</t>
  </si>
  <si>
    <t>առանց պարուրակի 
դետալներ</t>
  </si>
  <si>
    <t>Առանց պարուրակի դետալներ</t>
  </si>
  <si>
    <t>16-135</t>
  </si>
  <si>
    <t>Փականներ նախորդի համար</t>
  </si>
  <si>
    <t>Կախիչ մարտկոցների համար</t>
  </si>
  <si>
    <r>
      <t>Ù</t>
    </r>
    <r>
      <rPr>
        <vertAlign val="superscript"/>
        <sz val="8"/>
        <rFont val="Arial Armenian"/>
        <family val="2"/>
      </rPr>
      <t>3</t>
    </r>
  </si>
  <si>
    <t>Ìñ³·ñÇ ³Ýí³ÝáõÙÁ                                               ÎàÔ´Æ Ð²Ø²ÚÜø²äºî²ð²Ü</t>
  </si>
  <si>
    <t>ÎàÔ´Æ Ð²Ø²ÚÜø²äºî²ð²Ü</t>
  </si>
  <si>
    <t>ÎàÔ´Æ  Ð²Ø²ÚÜø²äºî²ð²Ü</t>
  </si>
  <si>
    <t xml:space="preserve">     èáõµÉáõó ¹ñ³ÙÇ ³ÝóÙ³Ý ·áñÍ³ÏÇóÁ Ñ³ßí³ñÏí³Í ¿ ³ßË³ïáÕÝ»ñÇ ³Ùë³Ï³Ý 216,241 Ñ³½© ¹ñ³Ù</t>
  </si>
  <si>
    <t xml:space="preserve">     ÜÛáõÃ»ñÇ ³ñÅ»ùÝ»ñÁ í»ñóí³Í »Ý ¿ÏáÝáÙÇÏ³ÛÇ Ý³Ë³ñ³ñáõÃÛ³Ý ÏáÕÙÇó Ññ³ï³ñ³Ïí³Í 2017Ã. N9</t>
  </si>
  <si>
    <t>FRN-01.1 FRN-01.2</t>
  </si>
  <si>
    <t>Վթարային մարտկոց: Վթարային մարտկոց (7-12 Ա): Մատրիքս մոդել, Պիրոնիքս ֆիրմայի արտադրության կամ տեխնիկապես համարժեք: Մոդուլներ ավելացնելու հնարավորությամբ</t>
  </si>
  <si>
    <t>Էլեկտրական շղթայի ավտոմատների ներկառուցվող պլաստիկ արկղ, 12 մոդուլի համար</t>
  </si>
  <si>
    <r>
      <t>Հողանցման ալյումինե հաղորդալարի անցկացում, 1x40 մմ</t>
    </r>
    <r>
      <rPr>
        <vertAlign val="superscript"/>
        <sz val="8"/>
        <rFont val="Arial Armenian"/>
        <family val="2"/>
      </rPr>
      <t xml:space="preserve">2 </t>
    </r>
    <r>
      <rPr>
        <sz val="8"/>
        <rFont val="Arial Armenian"/>
        <family val="2"/>
      </rPr>
      <t>հատվածքով</t>
    </r>
  </si>
  <si>
    <r>
      <t>Էլ. հոսանքի պղնձե մալուխ, 3x16 մմ</t>
    </r>
    <r>
      <rPr>
        <vertAlign val="superscript"/>
        <sz val="8"/>
        <rFont val="Arial Armenian"/>
        <family val="2"/>
      </rPr>
      <t>2</t>
    </r>
    <r>
      <rPr>
        <sz val="8"/>
        <rFont val="Arial Armenian"/>
        <family val="2"/>
      </rPr>
      <t xml:space="preserve"> Էլ. վահանից մինչև ՔՍԳ-ի ավտոմատների տուփ</t>
    </r>
  </si>
  <si>
    <r>
      <t>Էլ. հոսանքի պղձե մալուխ, 3x1.5 մմ</t>
    </r>
    <r>
      <rPr>
        <vertAlign val="superscript"/>
        <sz val="8"/>
        <rFont val="Arial Armenian"/>
        <family val="2"/>
      </rPr>
      <t>2</t>
    </r>
    <r>
      <rPr>
        <sz val="8"/>
        <rFont val="Arial Armenian"/>
        <family val="2"/>
      </rPr>
      <t>, ջիղերը իրար կողք (տափակ) /Խմբեր 4, 5/</t>
    </r>
  </si>
  <si>
    <r>
      <t xml:space="preserve">Պոլիէթիլենային խողովակ </t>
    </r>
    <r>
      <rPr>
        <sz val="8"/>
        <rFont val="Times New Roman"/>
        <family val="1"/>
        <charset val="204"/>
      </rPr>
      <t>Ø</t>
    </r>
    <r>
      <rPr>
        <sz val="8"/>
        <rFont val="Arial Armenian"/>
        <family val="2"/>
      </rPr>
      <t>50 մմ, ¹րսից դեպի ապահովիչների տուփ հողանցման մալուխի համար</t>
    </r>
  </si>
  <si>
    <r>
      <t xml:space="preserve">ՊՎՔ խողովակի անկյունակ, </t>
    </r>
    <r>
      <rPr>
        <sz val="8"/>
        <rFont val="Times New Roman"/>
        <family val="1"/>
        <charset val="204"/>
      </rPr>
      <t>Ø</t>
    </r>
    <r>
      <rPr>
        <sz val="8"/>
        <rFont val="Arial Armenian"/>
        <family val="2"/>
      </rPr>
      <t>50մմ</t>
    </r>
  </si>
  <si>
    <r>
      <t>Էլ. հոսանքի պղնձե մալուխ, 3x2.5 մմ</t>
    </r>
    <r>
      <rPr>
        <vertAlign val="superscript"/>
        <sz val="8"/>
        <rFont val="Arial Armenian"/>
        <family val="2"/>
      </rPr>
      <t>2</t>
    </r>
    <r>
      <rPr>
        <sz val="8"/>
        <rFont val="Arial Armenian"/>
        <family val="2"/>
      </rPr>
      <t xml:space="preserve"> /Խմբեր 1, 2, 3 և  կոնտուրներից վարդակների մեջ մտնողները/</t>
    </r>
  </si>
  <si>
    <r>
      <t>Էլ. հոսանքի պղձե մալուխ, 3x1 մմ</t>
    </r>
    <r>
      <rPr>
        <vertAlign val="superscript"/>
        <sz val="8"/>
        <rFont val="Arial Armenian"/>
        <family val="2"/>
      </rPr>
      <t>2</t>
    </r>
    <r>
      <rPr>
        <sz val="8"/>
        <rFont val="Arial Armenian"/>
        <family val="2"/>
      </rPr>
      <t>, թափանցիկ պաշտպանիչ պատյանով (լուսատուների համար)</t>
    </r>
  </si>
  <si>
    <r>
      <t>Սերվերի պահարանի համար անաղմուկ օդամուղի (</t>
    </r>
    <r>
      <rPr>
        <sz val="8"/>
        <rFont val="Arial"/>
        <family val="2"/>
        <charset val="204"/>
      </rPr>
      <t>Ø</t>
    </r>
    <r>
      <rPr>
        <sz val="8"/>
        <rFont val="Arial Armenian"/>
        <family val="2"/>
      </rPr>
      <t>50) տեղադրում</t>
    </r>
  </si>
  <si>
    <t>օդամուղ</t>
  </si>
  <si>
    <t>Ինֆ. Տեղ.</t>
  </si>
  <si>
    <t>Շին. աղբի հավաքում, բարձում եւ տեղափոխում 3կմ</t>
  </si>
  <si>
    <t>Հատակի սալապատում (ներառյալ սալիկի սոսնձանյութը), սալիկի չափը 600x600x11 մմ, տեսակը՝ Kerama Marazzi SG614800R</t>
  </si>
  <si>
    <t>Պատերի գիպսոնիտե սվաղում (շաղախը՝ 70% գիպսոնիտ, 30% գիպս)</t>
  </si>
  <si>
    <r>
      <rPr>
        <sz val="8"/>
        <rFont val="Arial"/>
        <family val="2"/>
        <charset val="204"/>
      </rPr>
      <t>Ø</t>
    </r>
    <r>
      <rPr>
        <sz val="8"/>
        <rFont val="Arial Armenian"/>
        <family val="2"/>
      </rPr>
      <t>25մմ ՊՎՔ խողովակների մոնտաժում հաատկի մեջ՝ UTP մալուխների մոնտաժման (դեպի գրասեղաններ) համար</t>
    </r>
  </si>
  <si>
    <t>²Øöàö Ü²Ê²Ð²ÞÆì N2 /Èáï 2/ Èáõë³ÙáõïÝ»ñ, ¹éÝ»ñ</t>
  </si>
  <si>
    <t xml:space="preserve">§ÎàÔ´Æ Ð²Ø²ÚÜø²äºî²ð²Ü: ø²Ô²ø²òÆÜºðÆ êä²ê²ðÎØ²Ü ¶ð²êºÜÚ²ÎÆ ìºð²Î²èàôòØ²Ü ºì </t>
  </si>
  <si>
    <t>Èáõë³ÙáõïÝ»ñ, ¹éÝ»ñ</t>
  </si>
  <si>
    <t>Գրասեղան 2100(L)x850(D)x750(H) մմ, հիմնակմախքը մետաղական 30x30 մմ քառակուսի խողովակներով, հիմնակմախքի գույնը՝ PULVER 09630.PH308 (էլեկտրոլիզով ներկված), ոտքերի տակ պլաստիկ դետալ (h=5 մմ, գույնը՝ սպիտակ): Քաշովի դարակներով և համակարգչի տեղով: Երեսը, դարակները և կողային ճակատները լամինատից կամ MDF-ից (հաստությունը 18 մմ): Լամինատի/MDF-ի գույնը՝ սպիտակ (փայլուն): Սողնակները՝ բարձրորակ, գնդիկավոր մեխանիզմով, մինչև վերջ բացվող, սահուն: Մալուխների անցքերի մեջ՝ պլաստիկ դետալներով, գույնը՝ սպիտակ: Դարակների բռնակները ներկառուցված, ուղղանկյուն, դարակի հետ մեկ հարթության մեջ, գույնը՝ նիկել/քրոմ: Մանրամասները ըստ գծագրի:
C21</t>
  </si>
  <si>
    <t>Ընդունարանի սեղան 2100(L)x850(D)x1200(H) մմ, հիմնակմախքը մետաղական 30x30 մմ քառակուսի խողովակներով, հիմնակմախքի գույնը՝ PULVER 09630.PH308 (էլեկտրոլիզով ներկված), ոտքերի տակ պլաստիկ դետալ (h=5 մմ, գույնը՝ սպիտակ), քաշովի դարակներով և համակարգչի տեղով: Երեսը, դարակները և կողային ճակատները լամինատից կամ MDF-ից (հաստությունը 18 մմ): Լամինատի/MDF-ի գույնը՝ սպիտակ (փայլուն) և ներկված CAPAROL 3D System Plus Oase 45 գույնով: Սողնակները՝ բարձրորակ, գնդիկավոր մեխանիզմով, մինչև վերջ բացվող, սահուն: Մալուխների անցքերի մեջ՝ պլաստիկ դետալներով, գույնը՝ սպիտակ: Դարակների բռնակները ներկառուցված, ուղղանկյուն, դարակի հետ մեկ հարթության մեջ, գույնը՝ նիկել/քրոմ: Մանրամասները ըստ գծագրի</t>
  </si>
  <si>
    <t>Սերվերի պահարան 1000(L)x700(D)x2100(H) մմ, ստորին մասը (h=600 մմ) երկփեղկ խուլ դռներով, ներսում դարակներով, լամինատից կամ MDF-ից (հաստությունը 18 մմ): Վերին մասը (h=1500 մմ) երկփեղկ վերին ապակե դռներով (ապակու հաստությունը 5 մմ, կողային ճակատները հղկված, եզրերը մշակված): Լամինատի/MDF-ի գույները՝ սպիտակ (անփայլ) և ներկված CAPAROL 3D System Plus Oase 45 գույնով: Վերին դռները ապակե, 5 մմ: Բռնակները ներկառուցված, ուղղանկյուն, դռների հետ մեկ հարթության մեջ, գույնը՝ նիկել/քրոմ, իսկ ապակե դռների համար՝ բարձրորակ ներկառուցվող PUSH տեսակի: Կարգավորվող պրիզմայաձև ոտքերով: Օդափոխության անցքերով: Փականներով (բանալիների կոմպլեկտ): Մանրամասները ըստ գծագրի</t>
  </si>
  <si>
    <t>Պահարան 1100(L)x700(D)x600(H) մմ, վեց քաշովի դարակներով, լամինատից կամ MDF-ից (հաստությունը 18 մմ): Լամինատի/MDF-ի գույնը՝ սպիտակ (փայլուն): Սողնակները՝ բարձրորակ, գնդիկավոր մեխանիզմով, մինչև վերջ բացվող, սահուն: Դարակների բռնակները ներկառուցված, ուղղանկյուն, դարակի հետ մեկ հարթության մեջ, գույնը՝ նիկել/քրոմ: Կարգավորվող պրիզմայաձև ոտքերով: Կարգավորվող պրիզմայաձև ոտքերով: Մանրամասները ըստ գծագրի</t>
  </si>
  <si>
    <t>Պահարան 1000(L)x450(D)x2100(H) մմ, ստորին մասը (h=600 մմ), երկփեղկ ստորին խուլ դռներով, երկփեղկ վերին ապակե դռներով (h=1500 մմ, ապակու հաստությունը 5 մմ, կողային ճակատները հղկված, եզրերը մշակված), ներսում դարակներով, լամինատից կամ MDF-ից (հաստությունը 18 մմ): Լամինատի/MDF-ի գույները՝ սպիտակ (անփայլ) և ներկված CAPAROL 3D System Plus Oase 45 գույնով: Կարգավորվող պրիզմայաձև ոտքերով: Բռնակները ներկառուցված, ուղղանկյուն, դռների հետ մեկ հարթության մեջ, գույնը՝ նիկել/քրոմ, իսկ ապակե դռների համար՝ բարձրորակ ներկառուցվող PUSH տեսակի: Մանրամասները ըստ գծագրի:</t>
  </si>
  <si>
    <t>Պահարան 1100(L)x450(D)x600(H) մմ, վեց քաշովի դարակներով, լամինատից կամ MDF-ից (հաստությունը 18 մմ): Լամինատի/MDF-ի գույնը՝ սպիտակ (փայլուն): Սողնակները՝ բարձրորակ, գնդիկավոր մեխանիզմով, մինչև վերջ բացվող, սահուն: Դարակների բռնակները ներկառուցված, ուղղանկյուն, դարակի հետ մեկ հարթության մեջ, գույնը՝ նիկել/քրոմ: Կարգավորվող պրիզմայաձև ոտքերով: Կարգավորվող պրիզմայաձև ոտքերով: Մանրամասները ըստ գծագրի</t>
  </si>
  <si>
    <t xml:space="preserve">Սպասասրահի սեղան 500(L)x500(D)x600(H) մմ: Հիմնակմախքը մետաղական 25x25 մմ քառակուսի խողովակներով, հիմնակմախքի գույնը՝ PULVER 09630.PH308 (էլեկտրոլիզով ներկված), ոտքերի տակ պլաստիկ դետալ (h=5 մմ, գույնը՝ սպիտակ): Երեսի նյութը՝ կոփած ապակի, T=6 մմ: Մանրամասները ըստ գծագրի:
</t>
  </si>
  <si>
    <t>Պատերի և գիպսաստվարաթղթե պահարանի պատերի ներկում (երկու շերտ) լատեքսային ներկով (ներկի գրունտի վրայից), բարելավված որակի, ծեփամածկումով, սպունգով լվացվող, գույները ըստ նախագծի</t>
  </si>
  <si>
    <t>գ/ս/թ սալեր</t>
  </si>
  <si>
    <t>մետ. հ/կմախք</t>
  </si>
  <si>
    <t>ի/պ պտուտակներ</t>
  </si>
  <si>
    <t>լամինատ</t>
  </si>
  <si>
    <t>E10-300</t>
  </si>
  <si>
    <t>Լ. Գևորգյան</t>
  </si>
  <si>
    <t>Î³½Ù»ó`                                    Լ. Գևորգյան</t>
  </si>
  <si>
    <t>Ջեռուցման կաթսայի պահարանի իրականացում գիպ/ս/թ պատերով և լամինատե դռներով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</si>
</sst>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000"/>
    <numFmt numFmtId="166" formatCode="#,##0.000"/>
    <numFmt numFmtId="167" formatCode="0.0"/>
    <numFmt numFmtId="168" formatCode="0.0%"/>
  </numFmts>
  <fonts count="38" x14ac:knownFonts="1">
    <font>
      <sz val="10"/>
      <name val="Arial"/>
      <charset val="204"/>
    </font>
    <font>
      <sz val="11"/>
      <color theme="1"/>
      <name val="Calibri"/>
      <family val="2"/>
      <charset val="1"/>
      <scheme val="minor"/>
    </font>
    <font>
      <sz val="10"/>
      <name val="Arial Armenian"/>
      <family val="2"/>
    </font>
    <font>
      <b/>
      <sz val="10.5"/>
      <name val="Arial Armenian"/>
      <family val="2"/>
    </font>
    <font>
      <sz val="10.5"/>
      <name val="Arial Armenian"/>
      <family val="2"/>
    </font>
    <font>
      <sz val="8"/>
      <name val="Arial Armenian"/>
      <family val="2"/>
    </font>
    <font>
      <sz val="8"/>
      <name val="Arial"/>
      <family val="2"/>
    </font>
    <font>
      <u/>
      <sz val="10"/>
      <name val="Arial Armenian"/>
      <family val="2"/>
    </font>
    <font>
      <b/>
      <sz val="11"/>
      <name val="Arial Armenian"/>
      <family val="2"/>
    </font>
    <font>
      <u/>
      <sz val="8"/>
      <name val="Arial Armenian"/>
      <family val="2"/>
    </font>
    <font>
      <sz val="10"/>
      <color indexed="8"/>
      <name val="Arial Armenian"/>
      <family val="2"/>
    </font>
    <font>
      <u/>
      <sz val="12"/>
      <name val="Arial Armenian"/>
      <family val="2"/>
    </font>
    <font>
      <sz val="8"/>
      <color indexed="8"/>
      <name val="Arial Armenian"/>
      <family val="2"/>
    </font>
    <font>
      <sz val="12"/>
      <color indexed="8"/>
      <name val="Arial Armenian"/>
      <family val="2"/>
    </font>
    <font>
      <u/>
      <sz val="8"/>
      <color indexed="8"/>
      <name val="Arial Armenian"/>
      <family val="2"/>
    </font>
    <font>
      <i/>
      <sz val="8"/>
      <color indexed="8"/>
      <name val="Arial Armenian"/>
      <family val="2"/>
    </font>
    <font>
      <b/>
      <sz val="10"/>
      <name val="Arial Armenian"/>
      <family val="2"/>
    </font>
    <font>
      <b/>
      <u/>
      <sz val="10"/>
      <name val="Arial Armenian"/>
      <family val="2"/>
    </font>
    <font>
      <sz val="9"/>
      <name val="Arial Armenian"/>
      <family val="2"/>
    </font>
    <font>
      <sz val="9"/>
      <color indexed="8"/>
      <name val="Arial Armenian"/>
      <family val="2"/>
    </font>
    <font>
      <b/>
      <u/>
      <sz val="8"/>
      <name val="Arial Armenian"/>
      <family val="2"/>
    </font>
    <font>
      <sz val="10"/>
      <name val="Arial"/>
      <family val="2"/>
    </font>
    <font>
      <vertAlign val="superscript"/>
      <sz val="8"/>
      <name val="Arial Armenian"/>
      <family val="2"/>
    </font>
    <font>
      <sz val="10"/>
      <name val="Arial"/>
      <family val="2"/>
      <charset val="204"/>
    </font>
    <font>
      <sz val="7"/>
      <name val="Arial Armenian"/>
      <family val="2"/>
    </font>
    <font>
      <sz val="12"/>
      <name val="Arial Armenian"/>
      <family val="2"/>
    </font>
    <font>
      <sz val="14"/>
      <name val="Arial Armenian"/>
      <family val="2"/>
    </font>
    <font>
      <sz val="8"/>
      <name val="Symbol"/>
      <family val="2"/>
    </font>
    <font>
      <b/>
      <sz val="8"/>
      <name val="Arial Armenian"/>
      <family val="2"/>
    </font>
    <font>
      <sz val="7.5"/>
      <name val="Arial Armenian"/>
      <family val="2"/>
    </font>
    <font>
      <sz val="8"/>
      <name val="Arial Armenian"/>
      <family val="2"/>
    </font>
    <font>
      <sz val="10"/>
      <name val="Arial Armenian"/>
      <family val="2"/>
    </font>
    <font>
      <sz val="10"/>
      <name val="Arial"/>
      <family val="2"/>
      <charset val="204"/>
    </font>
    <font>
      <sz val="8"/>
      <name val="Arial LatArm"/>
      <family val="2"/>
    </font>
    <font>
      <vertAlign val="superscript"/>
      <sz val="8"/>
      <name val="Arial LatArm"/>
      <family val="2"/>
    </font>
    <font>
      <sz val="10"/>
      <name val="Arial LatArm"/>
      <family val="2"/>
    </font>
    <font>
      <sz val="8"/>
      <name val="Times New Roman"/>
      <family val="1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64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8"/>
      </right>
      <top/>
      <bottom/>
      <diagonal/>
    </border>
    <border>
      <left style="hair">
        <color indexed="64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64"/>
      </right>
      <top/>
      <bottom style="hair">
        <color indexed="8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/>
      <diagonal/>
    </border>
    <border>
      <left style="hair">
        <color indexed="8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/>
      <diagonal/>
    </border>
    <border>
      <left style="hair">
        <color indexed="64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indexed="64"/>
      </left>
      <right style="hair">
        <color indexed="8"/>
      </right>
      <top style="hair">
        <color indexed="8"/>
      </top>
      <bottom style="hair">
        <color indexed="64"/>
      </bottom>
      <diagonal/>
    </border>
  </borders>
  <cellStyleXfs count="4">
    <xf numFmtId="0" fontId="0" fillId="0" borderId="0"/>
    <xf numFmtId="0" fontId="23" fillId="0" borderId="0"/>
    <xf numFmtId="0" fontId="23" fillId="0" borderId="0"/>
    <xf numFmtId="0" fontId="23" fillId="0" borderId="0"/>
  </cellStyleXfs>
  <cellXfs count="340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  <xf numFmtId="0" fontId="3" fillId="0" borderId="0" xfId="0" applyFont="1" applyAlignment="1"/>
    <xf numFmtId="0" fontId="5" fillId="0" borderId="1" xfId="0" applyFont="1" applyBorder="1" applyAlignment="1">
      <alignment vertical="center" wrapText="1"/>
    </xf>
    <xf numFmtId="0" fontId="2" fillId="0" borderId="0" xfId="0" applyFont="1" applyAlignment="1">
      <alignment horizontal="left"/>
    </xf>
    <xf numFmtId="0" fontId="5" fillId="0" borderId="0" xfId="0" applyFont="1"/>
    <xf numFmtId="167" fontId="5" fillId="0" borderId="0" xfId="0" applyNumberFormat="1" applyFont="1"/>
    <xf numFmtId="1" fontId="5" fillId="0" borderId="0" xfId="0" applyNumberFormat="1" applyFont="1"/>
    <xf numFmtId="2" fontId="5" fillId="0" borderId="0" xfId="0" applyNumberFormat="1" applyFont="1"/>
    <xf numFmtId="0" fontId="10" fillId="0" borderId="0" xfId="0" applyNumberFormat="1" applyFont="1" applyFill="1" applyBorder="1" applyAlignment="1" applyProtection="1"/>
    <xf numFmtId="49" fontId="2" fillId="0" borderId="0" xfId="0" applyNumberFormat="1" applyFont="1"/>
    <xf numFmtId="166" fontId="10" fillId="0" borderId="0" xfId="0" applyNumberFormat="1" applyFont="1" applyFill="1" applyBorder="1" applyAlignment="1" applyProtection="1"/>
    <xf numFmtId="4" fontId="10" fillId="0" borderId="0" xfId="0" applyNumberFormat="1" applyFont="1" applyFill="1" applyBorder="1" applyAlignment="1" applyProtection="1">
      <alignment horizontal="left"/>
    </xf>
    <xf numFmtId="16" fontId="12" fillId="0" borderId="2" xfId="0" applyNumberFormat="1" applyFont="1" applyFill="1" applyBorder="1" applyAlignment="1" applyProtection="1">
      <alignment horizontal="left"/>
      <protection locked="0"/>
    </xf>
    <xf numFmtId="0" fontId="12" fillId="0" borderId="2" xfId="0" applyNumberFormat="1" applyFont="1" applyFill="1" applyBorder="1" applyAlignment="1" applyProtection="1">
      <alignment horizontal="left" wrapText="1"/>
      <protection locked="0"/>
    </xf>
    <xf numFmtId="3" fontId="12" fillId="0" borderId="2" xfId="0" applyNumberFormat="1" applyFont="1" applyFill="1" applyBorder="1" applyAlignment="1" applyProtection="1">
      <alignment horizontal="left"/>
      <protection locked="0"/>
    </xf>
    <xf numFmtId="3" fontId="12" fillId="0" borderId="2" xfId="0" applyNumberFormat="1" applyFont="1" applyFill="1" applyBorder="1" applyAlignment="1" applyProtection="1">
      <alignment horizontal="right"/>
      <protection locked="0"/>
    </xf>
    <xf numFmtId="4" fontId="12" fillId="0" borderId="2" xfId="0" applyNumberFormat="1" applyFont="1" applyFill="1" applyBorder="1" applyAlignment="1" applyProtection="1">
      <alignment horizontal="center"/>
      <protection locked="0"/>
    </xf>
    <xf numFmtId="4" fontId="15" fillId="0" borderId="2" xfId="0" applyNumberFormat="1" applyFont="1" applyFill="1" applyBorder="1" applyAlignment="1" applyProtection="1">
      <alignment horizontal="center"/>
      <protection locked="0"/>
    </xf>
    <xf numFmtId="10" fontId="12" fillId="0" borderId="2" xfId="0" applyNumberFormat="1" applyFont="1" applyFill="1" applyBorder="1" applyAlignment="1" applyProtection="1">
      <alignment horizontal="left"/>
      <protection locked="0"/>
    </xf>
    <xf numFmtId="0" fontId="12" fillId="0" borderId="2" xfId="0" applyNumberFormat="1" applyFont="1" applyFill="1" applyBorder="1" applyAlignment="1" applyProtection="1">
      <alignment horizontal="left"/>
      <protection locked="0"/>
    </xf>
    <xf numFmtId="9" fontId="10" fillId="0" borderId="2" xfId="0" applyNumberFormat="1" applyFont="1" applyFill="1" applyBorder="1" applyAlignment="1" applyProtection="1">
      <alignment horizontal="left"/>
    </xf>
    <xf numFmtId="0" fontId="12" fillId="0" borderId="2" xfId="0" applyNumberFormat="1" applyFont="1" applyFill="1" applyBorder="1" applyAlignment="1" applyProtection="1"/>
    <xf numFmtId="166" fontId="12" fillId="0" borderId="2" xfId="0" applyNumberFormat="1" applyFont="1" applyFill="1" applyBorder="1" applyAlignment="1" applyProtection="1"/>
    <xf numFmtId="164" fontId="12" fillId="0" borderId="2" xfId="0" applyNumberFormat="1" applyFont="1" applyFill="1" applyBorder="1" applyAlignment="1" applyProtection="1"/>
    <xf numFmtId="0" fontId="5" fillId="0" borderId="1" xfId="0" applyFont="1" applyBorder="1" applyAlignment="1">
      <alignment horizontal="center" wrapText="1"/>
    </xf>
    <xf numFmtId="0" fontId="2" fillId="0" borderId="0" xfId="0" applyFont="1" applyAlignment="1"/>
    <xf numFmtId="0" fontId="5" fillId="0" borderId="0" xfId="0" applyFont="1" applyBorder="1" applyAlignment="1">
      <alignment horizontal="right"/>
    </xf>
    <xf numFmtId="4" fontId="10" fillId="0" borderId="0" xfId="0" applyNumberFormat="1" applyFont="1" applyFill="1" applyBorder="1" applyAlignment="1" applyProtection="1"/>
    <xf numFmtId="0" fontId="2" fillId="0" borderId="0" xfId="0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left" vertical="justify"/>
    </xf>
    <xf numFmtId="4" fontId="2" fillId="0" borderId="0" xfId="0" applyNumberFormat="1" applyFont="1" applyAlignment="1">
      <alignment horizontal="left"/>
    </xf>
    <xf numFmtId="0" fontId="17" fillId="0" borderId="0" xfId="0" applyFont="1" applyAlignment="1">
      <alignment horizontal="left"/>
    </xf>
    <xf numFmtId="4" fontId="17" fillId="0" borderId="0" xfId="0" applyNumberFormat="1" applyFont="1" applyAlignment="1">
      <alignment horizontal="left"/>
    </xf>
    <xf numFmtId="4" fontId="16" fillId="0" borderId="0" xfId="0" applyNumberFormat="1" applyFont="1" applyAlignment="1">
      <alignment horizontal="center"/>
    </xf>
    <xf numFmtId="165" fontId="5" fillId="0" borderId="1" xfId="0" applyNumberFormat="1" applyFont="1" applyBorder="1" applyAlignment="1">
      <alignment horizontal="left"/>
    </xf>
    <xf numFmtId="0" fontId="12" fillId="0" borderId="2" xfId="0" applyNumberFormat="1" applyFont="1" applyFill="1" applyBorder="1" applyAlignment="1" applyProtection="1">
      <alignment vertical="center" wrapText="1"/>
    </xf>
    <xf numFmtId="166" fontId="12" fillId="0" borderId="2" xfId="0" applyNumberFormat="1" applyFont="1" applyFill="1" applyBorder="1" applyAlignment="1" applyProtection="1">
      <alignment vertical="center" wrapText="1"/>
    </xf>
    <xf numFmtId="49" fontId="12" fillId="0" borderId="2" xfId="0" applyNumberFormat="1" applyFont="1" applyFill="1" applyBorder="1" applyAlignment="1" applyProtection="1">
      <alignment horizontal="center"/>
      <protection locked="0"/>
    </xf>
    <xf numFmtId="0" fontId="12" fillId="0" borderId="2" xfId="0" applyNumberFormat="1" applyFont="1" applyFill="1" applyBorder="1" applyAlignment="1" applyProtection="1">
      <alignment horizontal="center" wrapText="1"/>
      <protection locked="0"/>
    </xf>
    <xf numFmtId="3" fontId="12" fillId="0" borderId="2" xfId="0" applyNumberFormat="1" applyFont="1" applyFill="1" applyBorder="1" applyAlignment="1" applyProtection="1">
      <alignment horizontal="center"/>
      <protection locked="0"/>
    </xf>
    <xf numFmtId="0" fontId="14" fillId="0" borderId="2" xfId="0" applyNumberFormat="1" applyFont="1" applyFill="1" applyBorder="1" applyAlignment="1" applyProtection="1">
      <alignment horizontal="left" wrapText="1"/>
      <protection locked="0"/>
    </xf>
    <xf numFmtId="168" fontId="12" fillId="0" borderId="2" xfId="0" applyNumberFormat="1" applyFont="1" applyFill="1" applyBorder="1" applyAlignment="1" applyProtection="1">
      <alignment horizontal="left"/>
      <protection locked="0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9" fontId="10" fillId="0" borderId="0" xfId="0" applyNumberFormat="1" applyFont="1" applyFill="1" applyBorder="1" applyAlignment="1" applyProtection="1">
      <alignment horizontal="left"/>
    </xf>
    <xf numFmtId="0" fontId="12" fillId="0" borderId="0" xfId="0" applyNumberFormat="1" applyFont="1" applyFill="1" applyBorder="1" applyAlignment="1" applyProtection="1"/>
    <xf numFmtId="166" fontId="12" fillId="0" borderId="0" xfId="0" applyNumberFormat="1" applyFont="1" applyFill="1" applyBorder="1" applyAlignment="1" applyProtection="1"/>
    <xf numFmtId="164" fontId="12" fillId="0" borderId="0" xfId="0" applyNumberFormat="1" applyFont="1" applyFill="1" applyBorder="1" applyAlignment="1" applyProtection="1"/>
    <xf numFmtId="0" fontId="17" fillId="0" borderId="0" xfId="0" applyFont="1" applyAlignment="1">
      <alignment horizontal="left"/>
    </xf>
    <xf numFmtId="0" fontId="2" fillId="0" borderId="0" xfId="0" applyFont="1" applyAlignment="1"/>
    <xf numFmtId="0" fontId="5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167" fontId="5" fillId="0" borderId="1" xfId="0" applyNumberFormat="1" applyFont="1" applyBorder="1" applyAlignment="1">
      <alignment horizontal="left"/>
    </xf>
    <xf numFmtId="0" fontId="10" fillId="0" borderId="0" xfId="0" applyNumberFormat="1" applyFont="1" applyFill="1" applyBorder="1" applyAlignment="1" applyProtection="1">
      <alignment horizontal="center"/>
    </xf>
    <xf numFmtId="0" fontId="10" fillId="0" borderId="2" xfId="0" applyNumberFormat="1" applyFont="1" applyFill="1" applyBorder="1" applyAlignment="1" applyProtection="1">
      <alignment horizontal="center" vertical="center"/>
    </xf>
    <xf numFmtId="0" fontId="13" fillId="0" borderId="2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horizontal="left"/>
    </xf>
    <xf numFmtId="0" fontId="12" fillId="0" borderId="14" xfId="0" applyNumberFormat="1" applyFont="1" applyFill="1" applyBorder="1" applyAlignment="1" applyProtection="1">
      <alignment vertical="center" wrapText="1"/>
    </xf>
    <xf numFmtId="166" fontId="12" fillId="0" borderId="14" xfId="0" applyNumberFormat="1" applyFont="1" applyFill="1" applyBorder="1" applyAlignment="1" applyProtection="1">
      <alignment vertical="center" wrapText="1"/>
    </xf>
    <xf numFmtId="0" fontId="2" fillId="0" borderId="16" xfId="0" applyFont="1" applyBorder="1"/>
    <xf numFmtId="0" fontId="2" fillId="0" borderId="2" xfId="0" applyFont="1" applyBorder="1" applyAlignment="1">
      <alignment horizontal="left" vertical="center"/>
    </xf>
    <xf numFmtId="0" fontId="5" fillId="0" borderId="14" xfId="0" applyFont="1" applyBorder="1" applyAlignment="1">
      <alignment vertical="center"/>
    </xf>
    <xf numFmtId="0" fontId="25" fillId="0" borderId="14" xfId="0" applyFont="1" applyBorder="1" applyAlignment="1">
      <alignment horizontal="center" vertical="center"/>
    </xf>
    <xf numFmtId="4" fontId="18" fillId="0" borderId="0" xfId="0" applyNumberFormat="1" applyFont="1" applyBorder="1"/>
    <xf numFmtId="0" fontId="5" fillId="0" borderId="19" xfId="0" applyFont="1" applyBorder="1" applyAlignment="1">
      <alignment horizontal="left"/>
    </xf>
    <xf numFmtId="0" fontId="5" fillId="0" borderId="19" xfId="0" applyFont="1" applyBorder="1" applyAlignment="1">
      <alignment vertical="center" wrapText="1"/>
    </xf>
    <xf numFmtId="0" fontId="2" fillId="0" borderId="14" xfId="0" applyFont="1" applyBorder="1" applyAlignment="1">
      <alignment vertical="center"/>
    </xf>
    <xf numFmtId="49" fontId="2" fillId="0" borderId="14" xfId="0" applyNumberFormat="1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165" fontId="5" fillId="0" borderId="19" xfId="0" applyNumberFormat="1" applyFont="1" applyBorder="1" applyAlignment="1">
      <alignment horizontal="left"/>
    </xf>
    <xf numFmtId="4" fontId="18" fillId="0" borderId="14" xfId="0" applyNumberFormat="1" applyFont="1" applyBorder="1" applyAlignment="1">
      <alignment vertical="center"/>
    </xf>
    <xf numFmtId="0" fontId="5" fillId="0" borderId="14" xfId="0" applyFont="1" applyBorder="1" applyAlignment="1">
      <alignment vertical="center" wrapText="1"/>
    </xf>
    <xf numFmtId="0" fontId="5" fillId="0" borderId="19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2" fontId="5" fillId="0" borderId="19" xfId="0" applyNumberFormat="1" applyFont="1" applyBorder="1" applyAlignment="1">
      <alignment horizontal="left"/>
    </xf>
    <xf numFmtId="0" fontId="5" fillId="0" borderId="19" xfId="0" applyFont="1" applyBorder="1" applyAlignment="1">
      <alignment horizontal="left" vertical="center"/>
    </xf>
    <xf numFmtId="164" fontId="5" fillId="2" borderId="19" xfId="0" applyNumberFormat="1" applyFont="1" applyFill="1" applyBorder="1" applyAlignment="1">
      <alignment horizontal="left"/>
    </xf>
    <xf numFmtId="4" fontId="2" fillId="0" borderId="0" xfId="0" applyNumberFormat="1" applyFont="1"/>
    <xf numFmtId="0" fontId="5" fillId="0" borderId="1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5" fillId="2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5" fillId="0" borderId="19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9" xfId="0" applyFont="1" applyFill="1" applyBorder="1" applyAlignment="1">
      <alignment horizontal="left"/>
    </xf>
    <xf numFmtId="0" fontId="5" fillId="0" borderId="19" xfId="0" applyFont="1" applyFill="1" applyBorder="1" applyAlignment="1">
      <alignment horizontal="left" vertical="center"/>
    </xf>
    <xf numFmtId="0" fontId="2" fillId="0" borderId="0" xfId="0" applyFont="1" applyFill="1"/>
    <xf numFmtId="2" fontId="5" fillId="0" borderId="19" xfId="0" applyNumberFormat="1" applyFont="1" applyFill="1" applyBorder="1" applyAlignment="1">
      <alignment horizontal="left"/>
    </xf>
    <xf numFmtId="2" fontId="7" fillId="0" borderId="0" xfId="0" applyNumberFormat="1" applyFont="1" applyAlignment="1">
      <alignment horizontal="left"/>
    </xf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/>
    </xf>
    <xf numFmtId="167" fontId="5" fillId="0" borderId="19" xfId="0" applyNumberFormat="1" applyFont="1" applyBorder="1" applyAlignment="1">
      <alignment horizontal="left" vertical="center"/>
    </xf>
    <xf numFmtId="165" fontId="5" fillId="0" borderId="19" xfId="0" applyNumberFormat="1" applyFont="1" applyFill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5" fillId="0" borderId="19" xfId="0" applyFont="1" applyFill="1" applyBorder="1" applyAlignment="1">
      <alignment horizontal="left" vertical="center"/>
    </xf>
    <xf numFmtId="0" fontId="10" fillId="0" borderId="0" xfId="0" applyNumberFormat="1" applyFont="1" applyFill="1" applyBorder="1" applyAlignment="1" applyProtection="1">
      <alignment horizontal="center"/>
    </xf>
    <xf numFmtId="0" fontId="5" fillId="0" borderId="1" xfId="0" applyFont="1" applyFill="1" applyBorder="1" applyAlignment="1">
      <alignment horizontal="left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3" fillId="0" borderId="0" xfId="0" applyFont="1" applyFill="1" applyAlignment="1"/>
    <xf numFmtId="2" fontId="7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right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justify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left"/>
    </xf>
    <xf numFmtId="2" fontId="5" fillId="0" borderId="1" xfId="0" applyNumberFormat="1" applyFont="1" applyFill="1" applyBorder="1" applyAlignment="1">
      <alignment horizontal="left"/>
    </xf>
    <xf numFmtId="164" fontId="5" fillId="0" borderId="19" xfId="0" applyNumberFormat="1" applyFont="1" applyFill="1" applyBorder="1" applyAlignment="1">
      <alignment horizontal="left"/>
    </xf>
    <xf numFmtId="0" fontId="5" fillId="0" borderId="19" xfId="0" applyFont="1" applyFill="1" applyBorder="1" applyAlignment="1">
      <alignment horizontal="left" wrapText="1"/>
    </xf>
    <xf numFmtId="167" fontId="5" fillId="0" borderId="1" xfId="0" applyNumberFormat="1" applyFont="1" applyFill="1" applyBorder="1" applyAlignment="1">
      <alignment horizontal="left"/>
    </xf>
    <xf numFmtId="167" fontId="5" fillId="0" borderId="24" xfId="0" applyNumberFormat="1" applyFont="1" applyFill="1" applyBorder="1" applyAlignment="1">
      <alignment horizontal="left"/>
    </xf>
    <xf numFmtId="0" fontId="33" fillId="0" borderId="19" xfId="3" applyFont="1" applyFill="1" applyBorder="1" applyAlignment="1">
      <alignment horizontal="left"/>
    </xf>
    <xf numFmtId="0" fontId="33" fillId="0" borderId="19" xfId="3" applyFont="1" applyFill="1" applyBorder="1" applyAlignment="1">
      <alignment horizontal="center"/>
    </xf>
    <xf numFmtId="1" fontId="33" fillId="0" borderId="19" xfId="3" applyNumberFormat="1" applyFont="1" applyFill="1" applyBorder="1" applyAlignment="1">
      <alignment horizontal="right"/>
    </xf>
    <xf numFmtId="0" fontId="33" fillId="0" borderId="19" xfId="3" applyFont="1" applyFill="1" applyBorder="1" applyAlignment="1">
      <alignment horizontal="right" vertical="center"/>
    </xf>
    <xf numFmtId="0" fontId="35" fillId="0" borderId="0" xfId="3" applyFont="1" applyFill="1"/>
    <xf numFmtId="167" fontId="33" fillId="0" borderId="19" xfId="3" applyNumberFormat="1" applyFont="1" applyFill="1" applyBorder="1" applyAlignment="1">
      <alignment horizontal="right"/>
    </xf>
    <xf numFmtId="0" fontId="33" fillId="0" borderId="19" xfId="3" applyFont="1" applyFill="1" applyBorder="1" applyAlignment="1">
      <alignment horizontal="right"/>
    </xf>
    <xf numFmtId="0" fontId="30" fillId="0" borderId="28" xfId="0" applyFont="1" applyFill="1" applyBorder="1" applyAlignment="1">
      <alignment horizontal="left"/>
    </xf>
    <xf numFmtId="0" fontId="30" fillId="0" borderId="28" xfId="0" applyFont="1" applyFill="1" applyBorder="1" applyAlignment="1">
      <alignment horizontal="left" vertical="center"/>
    </xf>
    <xf numFmtId="0" fontId="31" fillId="0" borderId="0" xfId="0" applyFont="1" applyFill="1"/>
    <xf numFmtId="0" fontId="0" fillId="0" borderId="0" xfId="0" applyFont="1" applyFill="1" applyAlignment="1"/>
    <xf numFmtId="1" fontId="5" fillId="0" borderId="1" xfId="0" applyNumberFormat="1" applyFont="1" applyFill="1" applyBorder="1" applyAlignment="1">
      <alignment horizontal="left"/>
    </xf>
    <xf numFmtId="0" fontId="5" fillId="0" borderId="1" xfId="0" applyFont="1" applyFill="1" applyBorder="1" applyAlignment="1">
      <alignment horizontal="left" vertical="center" wrapText="1"/>
    </xf>
    <xf numFmtId="0" fontId="5" fillId="0" borderId="31" xfId="0" applyFont="1" applyFill="1" applyBorder="1" applyAlignment="1">
      <alignment horizontal="left"/>
    </xf>
    <xf numFmtId="0" fontId="5" fillId="0" borderId="19" xfId="0" applyFont="1" applyFill="1" applyBorder="1" applyAlignment="1">
      <alignment vertical="center" wrapText="1"/>
    </xf>
    <xf numFmtId="167" fontId="5" fillId="0" borderId="0" xfId="0" applyNumberFormat="1" applyFont="1" applyFill="1"/>
    <xf numFmtId="2" fontId="5" fillId="0" borderId="0" xfId="0" applyNumberFormat="1" applyFont="1" applyFill="1"/>
    <xf numFmtId="1" fontId="5" fillId="0" borderId="0" xfId="0" applyNumberFormat="1" applyFont="1" applyFill="1"/>
    <xf numFmtId="4" fontId="18" fillId="0" borderId="16" xfId="0" applyNumberFormat="1" applyFont="1" applyBorder="1"/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9" fontId="2" fillId="0" borderId="17" xfId="0" applyNumberFormat="1" applyFont="1" applyBorder="1" applyAlignment="1">
      <alignment horizontal="left" vertical="center"/>
    </xf>
    <xf numFmtId="49" fontId="2" fillId="0" borderId="18" xfId="0" applyNumberFormat="1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10" fillId="0" borderId="0" xfId="0" applyNumberFormat="1" applyFont="1" applyFill="1" applyBorder="1" applyAlignment="1" applyProtection="1">
      <alignment horizontal="left"/>
    </xf>
    <xf numFmtId="0" fontId="19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5" fillId="0" borderId="26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2" fontId="5" fillId="0" borderId="19" xfId="0" applyNumberFormat="1" applyFont="1" applyFill="1" applyBorder="1" applyAlignment="1">
      <alignment horizontal="left" vertical="center"/>
    </xf>
    <xf numFmtId="0" fontId="5" fillId="0" borderId="19" xfId="0" applyFont="1" applyFill="1" applyBorder="1" applyAlignment="1">
      <alignment horizontal="center" vertical="center"/>
    </xf>
    <xf numFmtId="2" fontId="5" fillId="0" borderId="26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Fill="1" applyBorder="1" applyAlignment="1">
      <alignment horizontal="left" vertical="center" wrapText="1"/>
    </xf>
    <xf numFmtId="165" fontId="5" fillId="0" borderId="19" xfId="0" applyNumberFormat="1" applyFont="1" applyFill="1" applyBorder="1" applyAlignment="1">
      <alignment horizontal="center" vertical="center"/>
    </xf>
    <xf numFmtId="2" fontId="5" fillId="0" borderId="26" xfId="0" applyNumberFormat="1" applyFont="1" applyFill="1" applyBorder="1" applyAlignment="1">
      <alignment horizontal="left" vertical="center"/>
    </xf>
    <xf numFmtId="2" fontId="5" fillId="0" borderId="4" xfId="0" applyNumberFormat="1" applyFont="1" applyFill="1" applyBorder="1" applyAlignment="1">
      <alignment horizontal="left" vertical="center"/>
    </xf>
    <xf numFmtId="2" fontId="5" fillId="0" borderId="3" xfId="0" applyNumberFormat="1" applyFont="1" applyFill="1" applyBorder="1" applyAlignment="1">
      <alignment horizontal="left" vertical="center"/>
    </xf>
    <xf numFmtId="0" fontId="20" fillId="0" borderId="26" xfId="0" applyFont="1" applyFill="1" applyBorder="1" applyAlignment="1">
      <alignment horizontal="left" vertical="center" wrapText="1"/>
    </xf>
    <xf numFmtId="0" fontId="20" fillId="0" borderId="4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9" xfId="0" applyNumberFormat="1" applyFont="1" applyFill="1" applyBorder="1" applyAlignment="1">
      <alignment horizontal="center" vertical="center"/>
    </xf>
    <xf numFmtId="0" fontId="30" fillId="0" borderId="27" xfId="0" applyFont="1" applyFill="1" applyBorder="1" applyAlignment="1">
      <alignment horizontal="center" vertical="center"/>
    </xf>
    <xf numFmtId="0" fontId="32" fillId="0" borderId="29" xfId="0" applyFont="1" applyFill="1" applyBorder="1"/>
    <xf numFmtId="0" fontId="32" fillId="0" borderId="30" xfId="0" applyFont="1" applyFill="1" applyBorder="1"/>
    <xf numFmtId="2" fontId="5" fillId="0" borderId="1" xfId="0" applyNumberFormat="1" applyFont="1" applyFill="1" applyBorder="1" applyAlignment="1">
      <alignment horizontal="left" vertical="center"/>
    </xf>
    <xf numFmtId="0" fontId="5" fillId="0" borderId="23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20" fillId="0" borderId="23" xfId="0" applyFont="1" applyFill="1" applyBorder="1" applyAlignment="1">
      <alignment horizontal="left" vertical="center" wrapText="1"/>
    </xf>
    <xf numFmtId="0" fontId="20" fillId="0" borderId="12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5" fillId="0" borderId="26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left" vertical="center" wrapText="1"/>
    </xf>
    <xf numFmtId="2" fontId="5" fillId="0" borderId="19" xfId="0" applyNumberFormat="1" applyFont="1" applyFill="1" applyBorder="1" applyAlignment="1">
      <alignment horizontal="center" vertical="center"/>
    </xf>
    <xf numFmtId="167" fontId="5" fillId="0" borderId="26" xfId="0" applyNumberFormat="1" applyFont="1" applyFill="1" applyBorder="1" applyAlignment="1">
      <alignment horizontal="center" vertical="center"/>
    </xf>
    <xf numFmtId="167" fontId="5" fillId="0" borderId="4" xfId="0" applyNumberFormat="1" applyFont="1" applyFill="1" applyBorder="1" applyAlignment="1">
      <alignment horizontal="center" vertical="center"/>
    </xf>
    <xf numFmtId="167" fontId="5" fillId="0" borderId="3" xfId="0" applyNumberFormat="1" applyFont="1" applyFill="1" applyBorder="1" applyAlignment="1">
      <alignment horizontal="center" vertical="center"/>
    </xf>
    <xf numFmtId="0" fontId="30" fillId="0" borderId="27" xfId="0" applyFont="1" applyFill="1" applyBorder="1" applyAlignment="1">
      <alignment horizontal="left" vertical="center" wrapText="1"/>
    </xf>
    <xf numFmtId="49" fontId="33" fillId="0" borderId="8" xfId="3" applyNumberFormat="1" applyFont="1" applyFill="1" applyBorder="1" applyAlignment="1">
      <alignment horizontal="center" vertical="center" wrapText="1"/>
    </xf>
    <xf numFmtId="49" fontId="33" fillId="0" borderId="15" xfId="3" applyNumberFormat="1" applyFont="1" applyFill="1" applyBorder="1" applyAlignment="1">
      <alignment horizontal="center" vertical="center" wrapText="1"/>
    </xf>
    <xf numFmtId="0" fontId="33" fillId="0" borderId="23" xfId="3" applyFont="1" applyFill="1" applyBorder="1" applyAlignment="1">
      <alignment horizontal="left" vertical="center" wrapText="1"/>
    </xf>
    <xf numFmtId="0" fontId="33" fillId="0" borderId="12" xfId="3" applyFont="1" applyFill="1" applyBorder="1" applyAlignment="1">
      <alignment horizontal="left" vertical="center" wrapText="1"/>
    </xf>
    <xf numFmtId="0" fontId="33" fillId="0" borderId="13" xfId="3" applyFont="1" applyFill="1" applyBorder="1" applyAlignment="1">
      <alignment horizontal="left" vertical="center" wrapText="1"/>
    </xf>
    <xf numFmtId="2" fontId="33" fillId="0" borderId="19" xfId="3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18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9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 textRotation="90" wrapText="1"/>
    </xf>
    <xf numFmtId="0" fontId="8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2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5" fillId="0" borderId="2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/>
    </xf>
    <xf numFmtId="167" fontId="5" fillId="0" borderId="19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32" fillId="0" borderId="29" xfId="0" applyFont="1" applyFill="1" applyBorder="1" applyAlignment="1">
      <alignment horizontal="center"/>
    </xf>
    <xf numFmtId="0" fontId="32" fillId="0" borderId="30" xfId="0" applyFont="1" applyFill="1" applyBorder="1" applyAlignment="1">
      <alignment horizontal="center"/>
    </xf>
    <xf numFmtId="164" fontId="30" fillId="0" borderId="27" xfId="0" applyNumberFormat="1" applyFont="1" applyFill="1" applyBorder="1" applyAlignment="1">
      <alignment horizontal="center" vertical="center"/>
    </xf>
    <xf numFmtId="1" fontId="33" fillId="0" borderId="19" xfId="3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2" fontId="5" fillId="0" borderId="19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2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left" vertical="center"/>
    </xf>
    <xf numFmtId="0" fontId="1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2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9" fillId="0" borderId="0" xfId="0" applyFont="1" applyBorder="1" applyAlignment="1">
      <alignment horizontal="right"/>
    </xf>
    <xf numFmtId="0" fontId="5" fillId="0" borderId="1" xfId="0" applyFont="1" applyBorder="1" applyAlignment="1">
      <alignment horizontal="center" vertical="center" textRotation="90" wrapText="1"/>
    </xf>
    <xf numFmtId="2" fontId="5" fillId="0" borderId="26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/>
    </xf>
    <xf numFmtId="0" fontId="5" fillId="2" borderId="26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0" borderId="2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165" fontId="5" fillId="0" borderId="19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/>
    </xf>
    <xf numFmtId="0" fontId="5" fillId="2" borderId="19" xfId="0" applyFont="1" applyFill="1" applyBorder="1" applyAlignment="1">
      <alignment horizontal="left" vertical="center" wrapText="1"/>
    </xf>
    <xf numFmtId="0" fontId="5" fillId="2" borderId="26" xfId="0" applyFont="1" applyFill="1" applyBorder="1" applyAlignment="1">
      <alignment horizontal="left" vertical="center" wrapText="1"/>
    </xf>
    <xf numFmtId="0" fontId="24" fillId="0" borderId="19" xfId="0" applyFont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0" borderId="23" xfId="0" applyFont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17" fontId="5" fillId="0" borderId="21" xfId="0" applyNumberFormat="1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right"/>
    </xf>
    <xf numFmtId="2" fontId="16" fillId="0" borderId="0" xfId="0" applyNumberFormat="1" applyFont="1" applyAlignment="1">
      <alignment horizontal="left"/>
    </xf>
    <xf numFmtId="2" fontId="5" fillId="0" borderId="19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5" fillId="2" borderId="9" xfId="2" applyFont="1" applyFill="1" applyBorder="1" applyAlignment="1">
      <alignment horizontal="left" vertical="center" wrapText="1"/>
    </xf>
    <xf numFmtId="0" fontId="5" fillId="2" borderId="10" xfId="2" applyFont="1" applyFill="1" applyBorder="1" applyAlignment="1">
      <alignment horizontal="left" vertical="center" wrapText="1"/>
    </xf>
    <xf numFmtId="0" fontId="5" fillId="2" borderId="8" xfId="2" applyFont="1" applyFill="1" applyBorder="1" applyAlignment="1">
      <alignment horizontal="left" vertical="center" wrapText="1"/>
    </xf>
    <xf numFmtId="2" fontId="5" fillId="0" borderId="26" xfId="0" applyNumberFormat="1" applyFont="1" applyBorder="1" applyAlignment="1">
      <alignment horizontal="left" vertical="center"/>
    </xf>
    <xf numFmtId="2" fontId="5" fillId="0" borderId="4" xfId="0" applyNumberFormat="1" applyFont="1" applyBorder="1" applyAlignment="1">
      <alignment horizontal="left" vertical="center"/>
    </xf>
    <xf numFmtId="2" fontId="5" fillId="0" borderId="3" xfId="0" applyNumberFormat="1" applyFont="1" applyBorder="1" applyAlignment="1">
      <alignment horizontal="left" vertical="center"/>
    </xf>
    <xf numFmtId="2" fontId="5" fillId="2" borderId="19" xfId="0" applyNumberFormat="1" applyFont="1" applyFill="1" applyBorder="1" applyAlignment="1">
      <alignment horizontal="center" vertical="center" wrapText="1"/>
    </xf>
    <xf numFmtId="167" fontId="5" fillId="0" borderId="19" xfId="0" applyNumberFormat="1" applyFont="1" applyBorder="1" applyAlignment="1">
      <alignment horizontal="left" vertical="center"/>
    </xf>
    <xf numFmtId="2" fontId="5" fillId="0" borderId="19" xfId="0" applyNumberFormat="1" applyFont="1" applyBorder="1" applyAlignment="1">
      <alignment horizontal="center" vertical="center" wrapText="1"/>
    </xf>
    <xf numFmtId="0" fontId="29" fillId="0" borderId="9" xfId="0" applyFont="1" applyBorder="1" applyAlignment="1">
      <alignment horizontal="left" vertical="center" wrapText="1"/>
    </xf>
    <xf numFmtId="0" fontId="29" fillId="0" borderId="10" xfId="0" applyFont="1" applyBorder="1" applyAlignment="1">
      <alignment horizontal="left" vertical="center" wrapText="1"/>
    </xf>
    <xf numFmtId="0" fontId="29" fillId="0" borderId="8" xfId="0" applyFont="1" applyBorder="1" applyAlignment="1">
      <alignment horizontal="left" vertical="center" wrapText="1"/>
    </xf>
    <xf numFmtId="0" fontId="29" fillId="0" borderId="21" xfId="0" applyFont="1" applyBorder="1" applyAlignment="1">
      <alignment horizontal="left" vertical="center" wrapText="1"/>
    </xf>
  </cellXfs>
  <cellStyles count="4">
    <cellStyle name="Normal" xfId="0" builtinId="0"/>
    <cellStyle name="Normal 2" xfId="1"/>
    <cellStyle name="Normal 3 2 2" xfId="3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142" name="Line 1743"/>
        <xdr:cNvSpPr>
          <a:spLocks noChangeShapeType="1"/>
        </xdr:cNvSpPr>
      </xdr:nvSpPr>
      <xdr:spPr bwMode="auto">
        <a:xfrm>
          <a:off x="550545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143" name="Line 1744"/>
        <xdr:cNvSpPr>
          <a:spLocks noChangeShapeType="1"/>
        </xdr:cNvSpPr>
      </xdr:nvSpPr>
      <xdr:spPr bwMode="auto">
        <a:xfrm>
          <a:off x="550545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144" name="Line 1745"/>
        <xdr:cNvSpPr>
          <a:spLocks noChangeShapeType="1"/>
        </xdr:cNvSpPr>
      </xdr:nvSpPr>
      <xdr:spPr bwMode="auto">
        <a:xfrm>
          <a:off x="550545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145" name="Line 1746"/>
        <xdr:cNvSpPr>
          <a:spLocks noChangeShapeType="1"/>
        </xdr:cNvSpPr>
      </xdr:nvSpPr>
      <xdr:spPr bwMode="auto">
        <a:xfrm>
          <a:off x="550545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146" name="Line 1747"/>
        <xdr:cNvSpPr>
          <a:spLocks noChangeShapeType="1"/>
        </xdr:cNvSpPr>
      </xdr:nvSpPr>
      <xdr:spPr bwMode="auto">
        <a:xfrm>
          <a:off x="550545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147" name="Line 1748"/>
        <xdr:cNvSpPr>
          <a:spLocks noChangeShapeType="1"/>
        </xdr:cNvSpPr>
      </xdr:nvSpPr>
      <xdr:spPr bwMode="auto">
        <a:xfrm>
          <a:off x="550545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148" name="Line 1749"/>
        <xdr:cNvSpPr>
          <a:spLocks noChangeShapeType="1"/>
        </xdr:cNvSpPr>
      </xdr:nvSpPr>
      <xdr:spPr bwMode="auto">
        <a:xfrm>
          <a:off x="550545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149" name="Line 1750"/>
        <xdr:cNvSpPr>
          <a:spLocks noChangeShapeType="1"/>
        </xdr:cNvSpPr>
      </xdr:nvSpPr>
      <xdr:spPr bwMode="auto">
        <a:xfrm>
          <a:off x="550545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150" name="Line 1751"/>
        <xdr:cNvSpPr>
          <a:spLocks noChangeShapeType="1"/>
        </xdr:cNvSpPr>
      </xdr:nvSpPr>
      <xdr:spPr bwMode="auto">
        <a:xfrm>
          <a:off x="550545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151" name="Line 1752"/>
        <xdr:cNvSpPr>
          <a:spLocks noChangeShapeType="1"/>
        </xdr:cNvSpPr>
      </xdr:nvSpPr>
      <xdr:spPr bwMode="auto">
        <a:xfrm>
          <a:off x="550545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152" name="Line 1753"/>
        <xdr:cNvSpPr>
          <a:spLocks noChangeShapeType="1"/>
        </xdr:cNvSpPr>
      </xdr:nvSpPr>
      <xdr:spPr bwMode="auto">
        <a:xfrm>
          <a:off x="550545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153" name="Line 1754"/>
        <xdr:cNvSpPr>
          <a:spLocks noChangeShapeType="1"/>
        </xdr:cNvSpPr>
      </xdr:nvSpPr>
      <xdr:spPr bwMode="auto">
        <a:xfrm>
          <a:off x="550545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154" name="Line 1755"/>
        <xdr:cNvSpPr>
          <a:spLocks noChangeShapeType="1"/>
        </xdr:cNvSpPr>
      </xdr:nvSpPr>
      <xdr:spPr bwMode="auto">
        <a:xfrm>
          <a:off x="550545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155" name="Line 1756"/>
        <xdr:cNvSpPr>
          <a:spLocks noChangeShapeType="1"/>
        </xdr:cNvSpPr>
      </xdr:nvSpPr>
      <xdr:spPr bwMode="auto">
        <a:xfrm>
          <a:off x="550545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103</xdr:row>
      <xdr:rowOff>0</xdr:rowOff>
    </xdr:from>
    <xdr:to>
      <xdr:col>10</xdr:col>
      <xdr:colOff>38100</xdr:colOff>
      <xdr:row>103</xdr:row>
      <xdr:rowOff>0</xdr:rowOff>
    </xdr:to>
    <xdr:sp macro="" textlink="">
      <xdr:nvSpPr>
        <xdr:cNvPr id="128" name="Line 1694"/>
        <xdr:cNvSpPr>
          <a:spLocks noChangeShapeType="1"/>
        </xdr:cNvSpPr>
      </xdr:nvSpPr>
      <xdr:spPr bwMode="auto">
        <a:xfrm>
          <a:off x="5524500" y="181546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103</xdr:row>
      <xdr:rowOff>0</xdr:rowOff>
    </xdr:from>
    <xdr:to>
      <xdr:col>10</xdr:col>
      <xdr:colOff>38100</xdr:colOff>
      <xdr:row>103</xdr:row>
      <xdr:rowOff>0</xdr:rowOff>
    </xdr:to>
    <xdr:sp macro="" textlink="">
      <xdr:nvSpPr>
        <xdr:cNvPr id="129" name="Line 1695"/>
        <xdr:cNvSpPr>
          <a:spLocks noChangeShapeType="1"/>
        </xdr:cNvSpPr>
      </xdr:nvSpPr>
      <xdr:spPr bwMode="auto">
        <a:xfrm>
          <a:off x="5524500" y="181546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103</xdr:row>
      <xdr:rowOff>0</xdr:rowOff>
    </xdr:from>
    <xdr:to>
      <xdr:col>10</xdr:col>
      <xdr:colOff>38100</xdr:colOff>
      <xdr:row>103</xdr:row>
      <xdr:rowOff>0</xdr:rowOff>
    </xdr:to>
    <xdr:sp macro="" textlink="">
      <xdr:nvSpPr>
        <xdr:cNvPr id="130" name="Line 1696"/>
        <xdr:cNvSpPr>
          <a:spLocks noChangeShapeType="1"/>
        </xdr:cNvSpPr>
      </xdr:nvSpPr>
      <xdr:spPr bwMode="auto">
        <a:xfrm>
          <a:off x="5524500" y="181546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103</xdr:row>
      <xdr:rowOff>0</xdr:rowOff>
    </xdr:from>
    <xdr:to>
      <xdr:col>10</xdr:col>
      <xdr:colOff>38100</xdr:colOff>
      <xdr:row>103</xdr:row>
      <xdr:rowOff>0</xdr:rowOff>
    </xdr:to>
    <xdr:sp macro="" textlink="">
      <xdr:nvSpPr>
        <xdr:cNvPr id="131" name="Line 1697"/>
        <xdr:cNvSpPr>
          <a:spLocks noChangeShapeType="1"/>
        </xdr:cNvSpPr>
      </xdr:nvSpPr>
      <xdr:spPr bwMode="auto">
        <a:xfrm>
          <a:off x="5524500" y="181546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103</xdr:row>
      <xdr:rowOff>0</xdr:rowOff>
    </xdr:from>
    <xdr:to>
      <xdr:col>10</xdr:col>
      <xdr:colOff>38100</xdr:colOff>
      <xdr:row>103</xdr:row>
      <xdr:rowOff>0</xdr:rowOff>
    </xdr:to>
    <xdr:sp macro="" textlink="">
      <xdr:nvSpPr>
        <xdr:cNvPr id="132" name="Line 1698"/>
        <xdr:cNvSpPr>
          <a:spLocks noChangeShapeType="1"/>
        </xdr:cNvSpPr>
      </xdr:nvSpPr>
      <xdr:spPr bwMode="auto">
        <a:xfrm>
          <a:off x="5524500" y="181546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103</xdr:row>
      <xdr:rowOff>0</xdr:rowOff>
    </xdr:from>
    <xdr:to>
      <xdr:col>10</xdr:col>
      <xdr:colOff>38100</xdr:colOff>
      <xdr:row>103</xdr:row>
      <xdr:rowOff>0</xdr:rowOff>
    </xdr:to>
    <xdr:sp macro="" textlink="">
      <xdr:nvSpPr>
        <xdr:cNvPr id="133" name="Line 1699"/>
        <xdr:cNvSpPr>
          <a:spLocks noChangeShapeType="1"/>
        </xdr:cNvSpPr>
      </xdr:nvSpPr>
      <xdr:spPr bwMode="auto">
        <a:xfrm>
          <a:off x="5524500" y="181546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103</xdr:row>
      <xdr:rowOff>0</xdr:rowOff>
    </xdr:from>
    <xdr:to>
      <xdr:col>10</xdr:col>
      <xdr:colOff>38100</xdr:colOff>
      <xdr:row>103</xdr:row>
      <xdr:rowOff>0</xdr:rowOff>
    </xdr:to>
    <xdr:sp macro="" textlink="">
      <xdr:nvSpPr>
        <xdr:cNvPr id="134" name="Line 1700"/>
        <xdr:cNvSpPr>
          <a:spLocks noChangeShapeType="1"/>
        </xdr:cNvSpPr>
      </xdr:nvSpPr>
      <xdr:spPr bwMode="auto">
        <a:xfrm>
          <a:off x="5524500" y="181546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103</xdr:row>
      <xdr:rowOff>0</xdr:rowOff>
    </xdr:from>
    <xdr:to>
      <xdr:col>10</xdr:col>
      <xdr:colOff>38100</xdr:colOff>
      <xdr:row>103</xdr:row>
      <xdr:rowOff>0</xdr:rowOff>
    </xdr:to>
    <xdr:sp macro="" textlink="">
      <xdr:nvSpPr>
        <xdr:cNvPr id="135" name="Line 1701"/>
        <xdr:cNvSpPr>
          <a:spLocks noChangeShapeType="1"/>
        </xdr:cNvSpPr>
      </xdr:nvSpPr>
      <xdr:spPr bwMode="auto">
        <a:xfrm>
          <a:off x="5524500" y="181546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103</xdr:row>
      <xdr:rowOff>0</xdr:rowOff>
    </xdr:from>
    <xdr:to>
      <xdr:col>10</xdr:col>
      <xdr:colOff>38100</xdr:colOff>
      <xdr:row>103</xdr:row>
      <xdr:rowOff>0</xdr:rowOff>
    </xdr:to>
    <xdr:sp macro="" textlink="">
      <xdr:nvSpPr>
        <xdr:cNvPr id="136" name="Line 1702"/>
        <xdr:cNvSpPr>
          <a:spLocks noChangeShapeType="1"/>
        </xdr:cNvSpPr>
      </xdr:nvSpPr>
      <xdr:spPr bwMode="auto">
        <a:xfrm>
          <a:off x="5524500" y="181546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103</xdr:row>
      <xdr:rowOff>0</xdr:rowOff>
    </xdr:from>
    <xdr:to>
      <xdr:col>10</xdr:col>
      <xdr:colOff>38100</xdr:colOff>
      <xdr:row>103</xdr:row>
      <xdr:rowOff>0</xdr:rowOff>
    </xdr:to>
    <xdr:sp macro="" textlink="">
      <xdr:nvSpPr>
        <xdr:cNvPr id="137" name="Line 1703"/>
        <xdr:cNvSpPr>
          <a:spLocks noChangeShapeType="1"/>
        </xdr:cNvSpPr>
      </xdr:nvSpPr>
      <xdr:spPr bwMode="auto">
        <a:xfrm>
          <a:off x="5524500" y="181546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103</xdr:row>
      <xdr:rowOff>0</xdr:rowOff>
    </xdr:from>
    <xdr:to>
      <xdr:col>10</xdr:col>
      <xdr:colOff>38100</xdr:colOff>
      <xdr:row>103</xdr:row>
      <xdr:rowOff>0</xdr:rowOff>
    </xdr:to>
    <xdr:sp macro="" textlink="">
      <xdr:nvSpPr>
        <xdr:cNvPr id="138" name="Line 1704"/>
        <xdr:cNvSpPr>
          <a:spLocks noChangeShapeType="1"/>
        </xdr:cNvSpPr>
      </xdr:nvSpPr>
      <xdr:spPr bwMode="auto">
        <a:xfrm>
          <a:off x="5524500" y="181546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103</xdr:row>
      <xdr:rowOff>0</xdr:rowOff>
    </xdr:from>
    <xdr:to>
      <xdr:col>10</xdr:col>
      <xdr:colOff>38100</xdr:colOff>
      <xdr:row>103</xdr:row>
      <xdr:rowOff>0</xdr:rowOff>
    </xdr:to>
    <xdr:sp macro="" textlink="">
      <xdr:nvSpPr>
        <xdr:cNvPr id="139" name="Line 1705"/>
        <xdr:cNvSpPr>
          <a:spLocks noChangeShapeType="1"/>
        </xdr:cNvSpPr>
      </xdr:nvSpPr>
      <xdr:spPr bwMode="auto">
        <a:xfrm>
          <a:off x="5524500" y="181546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103</xdr:row>
      <xdr:rowOff>0</xdr:rowOff>
    </xdr:from>
    <xdr:to>
      <xdr:col>10</xdr:col>
      <xdr:colOff>38100</xdr:colOff>
      <xdr:row>103</xdr:row>
      <xdr:rowOff>0</xdr:rowOff>
    </xdr:to>
    <xdr:sp macro="" textlink="">
      <xdr:nvSpPr>
        <xdr:cNvPr id="140" name="Line 1706"/>
        <xdr:cNvSpPr>
          <a:spLocks noChangeShapeType="1"/>
        </xdr:cNvSpPr>
      </xdr:nvSpPr>
      <xdr:spPr bwMode="auto">
        <a:xfrm>
          <a:off x="5524500" y="181546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103</xdr:row>
      <xdr:rowOff>0</xdr:rowOff>
    </xdr:from>
    <xdr:to>
      <xdr:col>10</xdr:col>
      <xdr:colOff>38100</xdr:colOff>
      <xdr:row>103</xdr:row>
      <xdr:rowOff>0</xdr:rowOff>
    </xdr:to>
    <xdr:sp macro="" textlink="">
      <xdr:nvSpPr>
        <xdr:cNvPr id="141" name="Line 1707"/>
        <xdr:cNvSpPr>
          <a:spLocks noChangeShapeType="1"/>
        </xdr:cNvSpPr>
      </xdr:nvSpPr>
      <xdr:spPr bwMode="auto">
        <a:xfrm>
          <a:off x="5524500" y="181546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115</xdr:row>
      <xdr:rowOff>0</xdr:rowOff>
    </xdr:from>
    <xdr:to>
      <xdr:col>10</xdr:col>
      <xdr:colOff>38100</xdr:colOff>
      <xdr:row>115</xdr:row>
      <xdr:rowOff>0</xdr:rowOff>
    </xdr:to>
    <xdr:sp macro="" textlink="">
      <xdr:nvSpPr>
        <xdr:cNvPr id="184" name="Line 1694"/>
        <xdr:cNvSpPr>
          <a:spLocks noChangeShapeType="1"/>
        </xdr:cNvSpPr>
      </xdr:nvSpPr>
      <xdr:spPr bwMode="auto">
        <a:xfrm>
          <a:off x="5524500" y="207454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115</xdr:row>
      <xdr:rowOff>0</xdr:rowOff>
    </xdr:from>
    <xdr:to>
      <xdr:col>10</xdr:col>
      <xdr:colOff>38100</xdr:colOff>
      <xdr:row>115</xdr:row>
      <xdr:rowOff>0</xdr:rowOff>
    </xdr:to>
    <xdr:sp macro="" textlink="">
      <xdr:nvSpPr>
        <xdr:cNvPr id="185" name="Line 1695"/>
        <xdr:cNvSpPr>
          <a:spLocks noChangeShapeType="1"/>
        </xdr:cNvSpPr>
      </xdr:nvSpPr>
      <xdr:spPr bwMode="auto">
        <a:xfrm>
          <a:off x="5524500" y="207454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115</xdr:row>
      <xdr:rowOff>0</xdr:rowOff>
    </xdr:from>
    <xdr:to>
      <xdr:col>10</xdr:col>
      <xdr:colOff>38100</xdr:colOff>
      <xdr:row>115</xdr:row>
      <xdr:rowOff>0</xdr:rowOff>
    </xdr:to>
    <xdr:sp macro="" textlink="">
      <xdr:nvSpPr>
        <xdr:cNvPr id="186" name="Line 1696"/>
        <xdr:cNvSpPr>
          <a:spLocks noChangeShapeType="1"/>
        </xdr:cNvSpPr>
      </xdr:nvSpPr>
      <xdr:spPr bwMode="auto">
        <a:xfrm>
          <a:off x="5524500" y="207454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115</xdr:row>
      <xdr:rowOff>0</xdr:rowOff>
    </xdr:from>
    <xdr:to>
      <xdr:col>10</xdr:col>
      <xdr:colOff>38100</xdr:colOff>
      <xdr:row>115</xdr:row>
      <xdr:rowOff>0</xdr:rowOff>
    </xdr:to>
    <xdr:sp macro="" textlink="">
      <xdr:nvSpPr>
        <xdr:cNvPr id="187" name="Line 1697"/>
        <xdr:cNvSpPr>
          <a:spLocks noChangeShapeType="1"/>
        </xdr:cNvSpPr>
      </xdr:nvSpPr>
      <xdr:spPr bwMode="auto">
        <a:xfrm>
          <a:off x="5524500" y="207454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115</xdr:row>
      <xdr:rowOff>0</xdr:rowOff>
    </xdr:from>
    <xdr:to>
      <xdr:col>10</xdr:col>
      <xdr:colOff>38100</xdr:colOff>
      <xdr:row>115</xdr:row>
      <xdr:rowOff>0</xdr:rowOff>
    </xdr:to>
    <xdr:sp macro="" textlink="">
      <xdr:nvSpPr>
        <xdr:cNvPr id="188" name="Line 1698"/>
        <xdr:cNvSpPr>
          <a:spLocks noChangeShapeType="1"/>
        </xdr:cNvSpPr>
      </xdr:nvSpPr>
      <xdr:spPr bwMode="auto">
        <a:xfrm>
          <a:off x="5524500" y="207454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115</xdr:row>
      <xdr:rowOff>0</xdr:rowOff>
    </xdr:from>
    <xdr:to>
      <xdr:col>10</xdr:col>
      <xdr:colOff>38100</xdr:colOff>
      <xdr:row>115</xdr:row>
      <xdr:rowOff>0</xdr:rowOff>
    </xdr:to>
    <xdr:sp macro="" textlink="">
      <xdr:nvSpPr>
        <xdr:cNvPr id="189" name="Line 1699"/>
        <xdr:cNvSpPr>
          <a:spLocks noChangeShapeType="1"/>
        </xdr:cNvSpPr>
      </xdr:nvSpPr>
      <xdr:spPr bwMode="auto">
        <a:xfrm>
          <a:off x="5524500" y="207454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115</xdr:row>
      <xdr:rowOff>0</xdr:rowOff>
    </xdr:from>
    <xdr:to>
      <xdr:col>10</xdr:col>
      <xdr:colOff>38100</xdr:colOff>
      <xdr:row>115</xdr:row>
      <xdr:rowOff>0</xdr:rowOff>
    </xdr:to>
    <xdr:sp macro="" textlink="">
      <xdr:nvSpPr>
        <xdr:cNvPr id="190" name="Line 1700"/>
        <xdr:cNvSpPr>
          <a:spLocks noChangeShapeType="1"/>
        </xdr:cNvSpPr>
      </xdr:nvSpPr>
      <xdr:spPr bwMode="auto">
        <a:xfrm>
          <a:off x="5524500" y="207454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115</xdr:row>
      <xdr:rowOff>0</xdr:rowOff>
    </xdr:from>
    <xdr:to>
      <xdr:col>10</xdr:col>
      <xdr:colOff>38100</xdr:colOff>
      <xdr:row>115</xdr:row>
      <xdr:rowOff>0</xdr:rowOff>
    </xdr:to>
    <xdr:sp macro="" textlink="">
      <xdr:nvSpPr>
        <xdr:cNvPr id="191" name="Line 1701"/>
        <xdr:cNvSpPr>
          <a:spLocks noChangeShapeType="1"/>
        </xdr:cNvSpPr>
      </xdr:nvSpPr>
      <xdr:spPr bwMode="auto">
        <a:xfrm>
          <a:off x="5524500" y="207454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115</xdr:row>
      <xdr:rowOff>0</xdr:rowOff>
    </xdr:from>
    <xdr:to>
      <xdr:col>10</xdr:col>
      <xdr:colOff>38100</xdr:colOff>
      <xdr:row>115</xdr:row>
      <xdr:rowOff>0</xdr:rowOff>
    </xdr:to>
    <xdr:sp macro="" textlink="">
      <xdr:nvSpPr>
        <xdr:cNvPr id="192" name="Line 1702"/>
        <xdr:cNvSpPr>
          <a:spLocks noChangeShapeType="1"/>
        </xdr:cNvSpPr>
      </xdr:nvSpPr>
      <xdr:spPr bwMode="auto">
        <a:xfrm>
          <a:off x="5524500" y="207454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115</xdr:row>
      <xdr:rowOff>0</xdr:rowOff>
    </xdr:from>
    <xdr:to>
      <xdr:col>10</xdr:col>
      <xdr:colOff>38100</xdr:colOff>
      <xdr:row>115</xdr:row>
      <xdr:rowOff>0</xdr:rowOff>
    </xdr:to>
    <xdr:sp macro="" textlink="">
      <xdr:nvSpPr>
        <xdr:cNvPr id="193" name="Line 1703"/>
        <xdr:cNvSpPr>
          <a:spLocks noChangeShapeType="1"/>
        </xdr:cNvSpPr>
      </xdr:nvSpPr>
      <xdr:spPr bwMode="auto">
        <a:xfrm>
          <a:off x="5524500" y="207454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115</xdr:row>
      <xdr:rowOff>0</xdr:rowOff>
    </xdr:from>
    <xdr:to>
      <xdr:col>10</xdr:col>
      <xdr:colOff>38100</xdr:colOff>
      <xdr:row>115</xdr:row>
      <xdr:rowOff>0</xdr:rowOff>
    </xdr:to>
    <xdr:sp macro="" textlink="">
      <xdr:nvSpPr>
        <xdr:cNvPr id="194" name="Line 1704"/>
        <xdr:cNvSpPr>
          <a:spLocks noChangeShapeType="1"/>
        </xdr:cNvSpPr>
      </xdr:nvSpPr>
      <xdr:spPr bwMode="auto">
        <a:xfrm>
          <a:off x="5524500" y="207454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115</xdr:row>
      <xdr:rowOff>0</xdr:rowOff>
    </xdr:from>
    <xdr:to>
      <xdr:col>10</xdr:col>
      <xdr:colOff>38100</xdr:colOff>
      <xdr:row>115</xdr:row>
      <xdr:rowOff>0</xdr:rowOff>
    </xdr:to>
    <xdr:sp macro="" textlink="">
      <xdr:nvSpPr>
        <xdr:cNvPr id="195" name="Line 1705"/>
        <xdr:cNvSpPr>
          <a:spLocks noChangeShapeType="1"/>
        </xdr:cNvSpPr>
      </xdr:nvSpPr>
      <xdr:spPr bwMode="auto">
        <a:xfrm>
          <a:off x="5524500" y="207454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115</xdr:row>
      <xdr:rowOff>0</xdr:rowOff>
    </xdr:from>
    <xdr:to>
      <xdr:col>10</xdr:col>
      <xdr:colOff>38100</xdr:colOff>
      <xdr:row>115</xdr:row>
      <xdr:rowOff>0</xdr:rowOff>
    </xdr:to>
    <xdr:sp macro="" textlink="">
      <xdr:nvSpPr>
        <xdr:cNvPr id="196" name="Line 1706"/>
        <xdr:cNvSpPr>
          <a:spLocks noChangeShapeType="1"/>
        </xdr:cNvSpPr>
      </xdr:nvSpPr>
      <xdr:spPr bwMode="auto">
        <a:xfrm>
          <a:off x="5524500" y="207454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115</xdr:row>
      <xdr:rowOff>0</xdr:rowOff>
    </xdr:from>
    <xdr:to>
      <xdr:col>10</xdr:col>
      <xdr:colOff>38100</xdr:colOff>
      <xdr:row>115</xdr:row>
      <xdr:rowOff>0</xdr:rowOff>
    </xdr:to>
    <xdr:sp macro="" textlink="">
      <xdr:nvSpPr>
        <xdr:cNvPr id="197" name="Line 1707"/>
        <xdr:cNvSpPr>
          <a:spLocks noChangeShapeType="1"/>
        </xdr:cNvSpPr>
      </xdr:nvSpPr>
      <xdr:spPr bwMode="auto">
        <a:xfrm>
          <a:off x="5524500" y="207454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08" name="Line 1694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09" name="Line 1695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10" name="Line 1696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11" name="Line 1697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12" name="Line 1698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13" name="Line 1699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14" name="Line 1700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15" name="Line 1701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16" name="Line 1702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17" name="Line 1703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18" name="Line 1704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19" name="Line 1705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20" name="Line 1706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21" name="Line 1707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22" name="Line 1743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23" name="Line 1744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24" name="Line 1745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25" name="Line 1746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26" name="Line 1747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27" name="Line 1748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28" name="Line 1749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29" name="Line 1750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30" name="Line 1751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31" name="Line 1752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32" name="Line 1753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33" name="Line 1754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34" name="Line 1755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35" name="Line 1756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36" name="Line 1694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37" name="Line 1695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38" name="Line 1696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39" name="Line 1697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40" name="Line 1698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41" name="Line 1699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42" name="Line 1700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43" name="Line 1701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44" name="Line 1702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45" name="Line 1703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46" name="Line 1704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47" name="Line 1705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48" name="Line 1706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49" name="Line 1707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50" name="Line 1694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51" name="Line 1695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52" name="Line 1696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53" name="Line 1697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54" name="Line 1698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55" name="Line 1699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56" name="Line 1700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57" name="Line 1701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58" name="Line 1702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59" name="Line 1703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60" name="Line 1704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61" name="Line 1705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62" name="Line 1706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463" name="Line 1707"/>
        <xdr:cNvSpPr>
          <a:spLocks noChangeShapeType="1"/>
        </xdr:cNvSpPr>
      </xdr:nvSpPr>
      <xdr:spPr bwMode="auto">
        <a:xfrm>
          <a:off x="5524500" y="341376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32" name="Line 1694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33" name="Line 1695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34" name="Line 1696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35" name="Line 1697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36" name="Line 1698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37" name="Line 1699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38" name="Line 1700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39" name="Line 1701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40" name="Line 1702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41" name="Line 1703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42" name="Line 1704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43" name="Line 1705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44" name="Line 1706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45" name="Line 1707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46" name="Line 1743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47" name="Line 1744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48" name="Line 1745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49" name="Line 1746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50" name="Line 1747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51" name="Line 1748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52" name="Line 1749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53" name="Line 1750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54" name="Line 1751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55" name="Line 1752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56" name="Line 1753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57" name="Line 1754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58" name="Line 1755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59" name="Line 1756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60" name="Line 1694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61" name="Line 1695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62" name="Line 1696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63" name="Line 1697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64" name="Line 1698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65" name="Line 1699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66" name="Line 1700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67" name="Line 1701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68" name="Line 1702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69" name="Line 1703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70" name="Line 1704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71" name="Line 1705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72" name="Line 1706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73" name="Line 1707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74" name="Line 1694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75" name="Line 1695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76" name="Line 1696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77" name="Line 1697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78" name="Line 1698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79" name="Line 1699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80" name="Line 1700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81" name="Line 1701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82" name="Line 1702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83" name="Line 1703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84" name="Line 1704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85" name="Line 1705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86" name="Line 1706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687" name="Line 1707"/>
        <xdr:cNvSpPr>
          <a:spLocks noChangeShapeType="1"/>
        </xdr:cNvSpPr>
      </xdr:nvSpPr>
      <xdr:spPr bwMode="auto">
        <a:xfrm>
          <a:off x="5524500" y="340995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44" name="Line 1694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45" name="Line 1695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46" name="Line 1696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47" name="Line 1697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48" name="Line 1698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49" name="Line 1699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50" name="Line 1700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51" name="Line 1701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52" name="Line 1702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53" name="Line 1703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54" name="Line 1704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55" name="Line 1705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56" name="Line 1706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57" name="Line 1707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58" name="Line 1743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59" name="Line 1744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60" name="Line 1745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61" name="Line 1746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62" name="Line 1747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63" name="Line 1748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64" name="Line 1749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65" name="Line 1750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66" name="Line 1751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67" name="Line 1752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68" name="Line 1753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69" name="Line 1754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70" name="Line 1755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71" name="Line 1756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72" name="Line 1694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73" name="Line 1695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74" name="Line 1696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75" name="Line 1697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76" name="Line 1698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77" name="Line 1699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78" name="Line 1700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79" name="Line 1701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80" name="Line 1702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81" name="Line 1703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82" name="Line 1704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83" name="Line 1705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84" name="Line 1706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85" name="Line 1707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86" name="Line 1694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87" name="Line 1695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88" name="Line 1696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89" name="Line 1697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90" name="Line 1698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91" name="Line 1699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92" name="Line 1700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93" name="Line 1701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94" name="Line 1702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95" name="Line 1703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96" name="Line 1704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97" name="Line 1705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98" name="Line 1706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143</xdr:row>
      <xdr:rowOff>0</xdr:rowOff>
    </xdr:from>
    <xdr:to>
      <xdr:col>10</xdr:col>
      <xdr:colOff>38100</xdr:colOff>
      <xdr:row>143</xdr:row>
      <xdr:rowOff>0</xdr:rowOff>
    </xdr:to>
    <xdr:sp macro="" textlink="">
      <xdr:nvSpPr>
        <xdr:cNvPr id="799" name="Line 1707"/>
        <xdr:cNvSpPr>
          <a:spLocks noChangeShapeType="1"/>
        </xdr:cNvSpPr>
      </xdr:nvSpPr>
      <xdr:spPr bwMode="auto">
        <a:xfrm>
          <a:off x="5524500" y="42510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00" name="Line 1694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01" name="Line 1695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02" name="Line 1696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03" name="Line 1697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04" name="Line 1698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05" name="Line 1699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06" name="Line 1700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07" name="Line 1701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08" name="Line 1702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09" name="Line 1703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10" name="Line 1704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11" name="Line 1705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12" name="Line 1706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13" name="Line 1707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14" name="Line 1743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15" name="Line 1744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16" name="Line 1745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17" name="Line 1746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18" name="Line 1747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19" name="Line 1748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20" name="Line 1749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21" name="Line 1750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22" name="Line 1751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23" name="Line 1752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24" name="Line 1753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25" name="Line 1754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26" name="Line 1755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27" name="Line 1756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28" name="Line 1694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29" name="Line 1695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30" name="Line 1696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31" name="Line 1697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32" name="Line 1698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33" name="Line 1699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34" name="Line 1700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35" name="Line 1701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36" name="Line 1702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37" name="Line 1703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38" name="Line 1704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39" name="Line 1705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40" name="Line 1706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41" name="Line 1707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42" name="Line 1694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43" name="Line 1695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44" name="Line 1696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45" name="Line 1697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46" name="Line 1698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47" name="Line 1699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48" name="Line 1700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49" name="Line 1701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50" name="Line 1702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51" name="Line 1703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52" name="Line 1704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53" name="Line 1705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54" name="Line 1706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147</xdr:row>
      <xdr:rowOff>0</xdr:rowOff>
    </xdr:from>
    <xdr:to>
      <xdr:col>10</xdr:col>
      <xdr:colOff>38100</xdr:colOff>
      <xdr:row>147</xdr:row>
      <xdr:rowOff>0</xdr:rowOff>
    </xdr:to>
    <xdr:sp macro="" textlink="">
      <xdr:nvSpPr>
        <xdr:cNvPr id="855" name="Line 1707"/>
        <xdr:cNvSpPr>
          <a:spLocks noChangeShapeType="1"/>
        </xdr:cNvSpPr>
      </xdr:nvSpPr>
      <xdr:spPr bwMode="auto">
        <a:xfrm>
          <a:off x="5524500" y="383190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24" name="Line 1694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25" name="Line 1695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26" name="Line 1696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27" name="Line 1697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28" name="Line 1698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29" name="Line 1699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30" name="Line 1700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31" name="Line 1701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32" name="Line 1702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33" name="Line 1703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34" name="Line 1704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35" name="Line 1705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36" name="Line 1706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37" name="Line 1707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38" name="Line 1743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39" name="Line 1744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40" name="Line 1745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41" name="Line 1746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42" name="Line 1747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43" name="Line 1748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44" name="Line 1749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45" name="Line 1750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46" name="Line 1751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47" name="Line 1752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48" name="Line 1753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49" name="Line 1754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50" name="Line 1755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51" name="Line 1756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52" name="Line 1694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53" name="Line 1695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54" name="Line 1696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55" name="Line 1697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56" name="Line 1698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57" name="Line 1699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58" name="Line 1700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59" name="Line 1701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60" name="Line 1702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61" name="Line 1703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62" name="Line 1704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63" name="Line 1705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64" name="Line 1706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65" name="Line 1707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66" name="Line 1694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67" name="Line 1695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68" name="Line 1696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69" name="Line 1697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70" name="Line 1698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71" name="Line 1699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72" name="Line 1700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73" name="Line 1701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74" name="Line 1702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75" name="Line 1703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76" name="Line 1704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77" name="Line 1705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78" name="Line 1706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79" name="Line 1707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80" name="Line 1694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81" name="Line 1695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82" name="Line 1696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83" name="Line 1697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84" name="Line 1698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85" name="Line 1699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86" name="Line 1700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87" name="Line 1701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88" name="Line 1702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89" name="Line 1703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90" name="Line 1704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91" name="Line 1705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92" name="Line 1706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93" name="Line 1707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94" name="Line 1743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95" name="Line 1744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96" name="Line 1745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97" name="Line 1746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98" name="Line 1747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399" name="Line 1748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00" name="Line 1749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01" name="Line 1750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02" name="Line 1751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03" name="Line 1752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04" name="Line 1753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05" name="Line 1754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06" name="Line 1755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07" name="Line 1756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64" name="Line 1694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65" name="Line 1695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66" name="Line 1696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67" name="Line 1697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68" name="Line 1698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69" name="Line 1699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70" name="Line 1700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71" name="Line 1701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72" name="Line 1702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73" name="Line 1703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74" name="Line 1704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75" name="Line 1705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76" name="Line 1706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77" name="Line 1707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78" name="Line 1694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79" name="Line 1695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80" name="Line 1696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81" name="Line 1697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82" name="Line 1698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83" name="Line 1699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84" name="Line 1700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85" name="Line 1701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86" name="Line 1702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87" name="Line 1703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88" name="Line 1704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89" name="Line 1705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90" name="Line 1706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119</xdr:row>
      <xdr:rowOff>0</xdr:rowOff>
    </xdr:from>
    <xdr:to>
      <xdr:col>10</xdr:col>
      <xdr:colOff>38100</xdr:colOff>
      <xdr:row>119</xdr:row>
      <xdr:rowOff>0</xdr:rowOff>
    </xdr:to>
    <xdr:sp macro="" textlink="">
      <xdr:nvSpPr>
        <xdr:cNvPr id="491" name="Line 1707"/>
        <xdr:cNvSpPr>
          <a:spLocks noChangeShapeType="1"/>
        </xdr:cNvSpPr>
      </xdr:nvSpPr>
      <xdr:spPr bwMode="auto">
        <a:xfrm>
          <a:off x="5503985" y="26838519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492" name="Line 1694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493" name="Line 1695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494" name="Line 1696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495" name="Line 1697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496" name="Line 1698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497" name="Line 1699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498" name="Line 1700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499" name="Line 1701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00" name="Line 1702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01" name="Line 1703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02" name="Line 1704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03" name="Line 1705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04" name="Line 1706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05" name="Line 1707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06" name="Line 1743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07" name="Line 1744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08" name="Line 1745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09" name="Line 1746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10" name="Line 1747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11" name="Line 1748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12" name="Line 1749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13" name="Line 1750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14" name="Line 1751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15" name="Line 1752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16" name="Line 1753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17" name="Line 1754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18" name="Line 1755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19" name="Line 1756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76" name="Line 1694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77" name="Line 1695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78" name="Line 1696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79" name="Line 1697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80" name="Line 1698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81" name="Line 1699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82" name="Line 1700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83" name="Line 1701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84" name="Line 1702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85" name="Line 1703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86" name="Line 1704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87" name="Line 1705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88" name="Line 1706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89" name="Line 1707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90" name="Line 1694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91" name="Line 1695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92" name="Line 1696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93" name="Line 1697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94" name="Line 1698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95" name="Line 1699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96" name="Line 1700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97" name="Line 1701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98" name="Line 1702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599" name="Line 1703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00" name="Line 1704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01" name="Line 1705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02" name="Line 1706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03" name="Line 1707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04" name="Line 1694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05" name="Line 1695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06" name="Line 1696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07" name="Line 1697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08" name="Line 1698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09" name="Line 1699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10" name="Line 1700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11" name="Line 1701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12" name="Line 1702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13" name="Line 1703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14" name="Line 1704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15" name="Line 1705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16" name="Line 1706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17" name="Line 1707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18" name="Line 1743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19" name="Line 1744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20" name="Line 1745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21" name="Line 1746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22" name="Line 1747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23" name="Line 1748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24" name="Line 1749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25" name="Line 1750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26" name="Line 1751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27" name="Line 1752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28" name="Line 1753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29" name="Line 1754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30" name="Line 1755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31" name="Line 1756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88" name="Line 1694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89" name="Line 1695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90" name="Line 1696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91" name="Line 1697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92" name="Line 1698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93" name="Line 1699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94" name="Line 1700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95" name="Line 1701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96" name="Line 1702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97" name="Line 1703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98" name="Line 1704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699" name="Line 1705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700" name="Line 1706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701" name="Line 1707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702" name="Line 1694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703" name="Line 1695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704" name="Line 1696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705" name="Line 1697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706" name="Line 1698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707" name="Line 1699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708" name="Line 1700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709" name="Line 1701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710" name="Line 1702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711" name="Line 1703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712" name="Line 1704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713" name="Line 1705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714" name="Line 1706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123</xdr:row>
      <xdr:rowOff>0</xdr:rowOff>
    </xdr:from>
    <xdr:to>
      <xdr:col>10</xdr:col>
      <xdr:colOff>38100</xdr:colOff>
      <xdr:row>123</xdr:row>
      <xdr:rowOff>0</xdr:rowOff>
    </xdr:to>
    <xdr:sp macro="" textlink="">
      <xdr:nvSpPr>
        <xdr:cNvPr id="715" name="Line 1707"/>
        <xdr:cNvSpPr>
          <a:spLocks noChangeShapeType="1"/>
        </xdr:cNvSpPr>
      </xdr:nvSpPr>
      <xdr:spPr bwMode="auto">
        <a:xfrm>
          <a:off x="5503985" y="21782942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20" name="Line 1694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21" name="Line 1695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22" name="Line 1696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23" name="Line 1697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24" name="Line 1698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25" name="Line 1699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26" name="Line 1700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27" name="Line 1701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28" name="Line 1702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29" name="Line 1703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30" name="Line 1704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31" name="Line 1705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32" name="Line 1706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33" name="Line 1707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34" name="Line 1743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35" name="Line 1744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36" name="Line 1745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37" name="Line 1746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38" name="Line 1747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39" name="Line 1748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40" name="Line 1749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41" name="Line 1750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42" name="Line 1751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43" name="Line 1752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44" name="Line 1753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45" name="Line 1754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46" name="Line 1755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47" name="Line 1756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48" name="Line 1694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49" name="Line 1695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50" name="Line 1696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51" name="Line 1697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52" name="Line 1698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53" name="Line 1699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54" name="Line 1700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55" name="Line 1701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56" name="Line 1702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57" name="Line 1703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58" name="Line 1704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59" name="Line 1705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60" name="Line 1706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61" name="Line 1707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62" name="Line 1694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63" name="Line 1695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64" name="Line 1696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65" name="Line 1697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66" name="Line 1698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67" name="Line 1699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68" name="Line 1700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69" name="Line 1701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70" name="Line 1702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71" name="Line 1703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72" name="Line 1704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73" name="Line 1705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74" name="Line 1706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575" name="Line 1707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716" name="Line 1694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717" name="Line 1695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718" name="Line 1696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719" name="Line 1697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720" name="Line 1698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721" name="Line 1699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722" name="Line 1700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723" name="Line 1701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724" name="Line 1702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725" name="Line 1703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726" name="Line 1704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727" name="Line 1705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728" name="Line 1706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729" name="Line 1707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730" name="Line 1743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731" name="Line 1744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732" name="Line 1745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733" name="Line 1746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734" name="Line 1747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735" name="Line 1748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736" name="Line 1749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737" name="Line 1750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738" name="Line 1751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739" name="Line 1752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740" name="Line 1753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741" name="Line 1754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742" name="Line 1755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743" name="Line 1756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856" name="Line 1694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857" name="Line 1695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858" name="Line 1696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859" name="Line 1697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860" name="Line 1698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861" name="Line 1699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862" name="Line 1700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863" name="Line 1701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864" name="Line 1702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865" name="Line 1703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866" name="Line 1704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867" name="Line 1705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868" name="Line 1706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869" name="Line 1707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870" name="Line 1694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871" name="Line 1695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872" name="Line 1696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873" name="Line 1697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874" name="Line 1698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875" name="Line 1699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876" name="Line 1700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877" name="Line 1701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878" name="Line 1702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879" name="Line 1703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880" name="Line 1704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881" name="Line 1705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882" name="Line 1706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151</xdr:row>
      <xdr:rowOff>0</xdr:rowOff>
    </xdr:from>
    <xdr:to>
      <xdr:col>10</xdr:col>
      <xdr:colOff>38100</xdr:colOff>
      <xdr:row>151</xdr:row>
      <xdr:rowOff>0</xdr:rowOff>
    </xdr:to>
    <xdr:sp macro="" textlink="">
      <xdr:nvSpPr>
        <xdr:cNvPr id="883" name="Line 1707"/>
        <xdr:cNvSpPr>
          <a:spLocks noChangeShapeType="1"/>
        </xdr:cNvSpPr>
      </xdr:nvSpPr>
      <xdr:spPr bwMode="auto">
        <a:xfrm>
          <a:off x="5495925" y="273081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16" name="Line 1743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17" name="Line 1744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18" name="Line 1745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19" name="Line 1746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20" name="Line 1747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21" name="Line 1748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22" name="Line 1749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23" name="Line 1750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24" name="Line 1751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25" name="Line 1752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26" name="Line 1753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27" name="Line 1754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28" name="Line 1755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29" name="Line 1756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31</xdr:row>
      <xdr:rowOff>0</xdr:rowOff>
    </xdr:from>
    <xdr:to>
      <xdr:col>10</xdr:col>
      <xdr:colOff>38100</xdr:colOff>
      <xdr:row>31</xdr:row>
      <xdr:rowOff>0</xdr:rowOff>
    </xdr:to>
    <xdr:sp macro="" textlink="">
      <xdr:nvSpPr>
        <xdr:cNvPr id="30" name="Line 1743"/>
        <xdr:cNvSpPr>
          <a:spLocks noChangeShapeType="1"/>
        </xdr:cNvSpPr>
      </xdr:nvSpPr>
      <xdr:spPr bwMode="auto">
        <a:xfrm>
          <a:off x="5524500" y="58483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31</xdr:row>
      <xdr:rowOff>0</xdr:rowOff>
    </xdr:from>
    <xdr:to>
      <xdr:col>10</xdr:col>
      <xdr:colOff>38100</xdr:colOff>
      <xdr:row>31</xdr:row>
      <xdr:rowOff>0</xdr:rowOff>
    </xdr:to>
    <xdr:sp macro="" textlink="">
      <xdr:nvSpPr>
        <xdr:cNvPr id="31" name="Line 1744"/>
        <xdr:cNvSpPr>
          <a:spLocks noChangeShapeType="1"/>
        </xdr:cNvSpPr>
      </xdr:nvSpPr>
      <xdr:spPr bwMode="auto">
        <a:xfrm>
          <a:off x="5524500" y="58483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31</xdr:row>
      <xdr:rowOff>0</xdr:rowOff>
    </xdr:from>
    <xdr:to>
      <xdr:col>10</xdr:col>
      <xdr:colOff>38100</xdr:colOff>
      <xdr:row>31</xdr:row>
      <xdr:rowOff>0</xdr:rowOff>
    </xdr:to>
    <xdr:sp macro="" textlink="">
      <xdr:nvSpPr>
        <xdr:cNvPr id="32" name="Line 1745"/>
        <xdr:cNvSpPr>
          <a:spLocks noChangeShapeType="1"/>
        </xdr:cNvSpPr>
      </xdr:nvSpPr>
      <xdr:spPr bwMode="auto">
        <a:xfrm>
          <a:off x="5524500" y="58483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31</xdr:row>
      <xdr:rowOff>0</xdr:rowOff>
    </xdr:from>
    <xdr:to>
      <xdr:col>10</xdr:col>
      <xdr:colOff>38100</xdr:colOff>
      <xdr:row>31</xdr:row>
      <xdr:rowOff>0</xdr:rowOff>
    </xdr:to>
    <xdr:sp macro="" textlink="">
      <xdr:nvSpPr>
        <xdr:cNvPr id="33" name="Line 1746"/>
        <xdr:cNvSpPr>
          <a:spLocks noChangeShapeType="1"/>
        </xdr:cNvSpPr>
      </xdr:nvSpPr>
      <xdr:spPr bwMode="auto">
        <a:xfrm>
          <a:off x="5524500" y="58483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31</xdr:row>
      <xdr:rowOff>0</xdr:rowOff>
    </xdr:from>
    <xdr:to>
      <xdr:col>10</xdr:col>
      <xdr:colOff>38100</xdr:colOff>
      <xdr:row>31</xdr:row>
      <xdr:rowOff>0</xdr:rowOff>
    </xdr:to>
    <xdr:sp macro="" textlink="">
      <xdr:nvSpPr>
        <xdr:cNvPr id="34" name="Line 1747"/>
        <xdr:cNvSpPr>
          <a:spLocks noChangeShapeType="1"/>
        </xdr:cNvSpPr>
      </xdr:nvSpPr>
      <xdr:spPr bwMode="auto">
        <a:xfrm>
          <a:off x="5524500" y="58483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31</xdr:row>
      <xdr:rowOff>0</xdr:rowOff>
    </xdr:from>
    <xdr:to>
      <xdr:col>10</xdr:col>
      <xdr:colOff>38100</xdr:colOff>
      <xdr:row>31</xdr:row>
      <xdr:rowOff>0</xdr:rowOff>
    </xdr:to>
    <xdr:sp macro="" textlink="">
      <xdr:nvSpPr>
        <xdr:cNvPr id="35" name="Line 1748"/>
        <xdr:cNvSpPr>
          <a:spLocks noChangeShapeType="1"/>
        </xdr:cNvSpPr>
      </xdr:nvSpPr>
      <xdr:spPr bwMode="auto">
        <a:xfrm>
          <a:off x="5524500" y="58483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31</xdr:row>
      <xdr:rowOff>0</xdr:rowOff>
    </xdr:from>
    <xdr:to>
      <xdr:col>10</xdr:col>
      <xdr:colOff>38100</xdr:colOff>
      <xdr:row>31</xdr:row>
      <xdr:rowOff>0</xdr:rowOff>
    </xdr:to>
    <xdr:sp macro="" textlink="">
      <xdr:nvSpPr>
        <xdr:cNvPr id="36" name="Line 1749"/>
        <xdr:cNvSpPr>
          <a:spLocks noChangeShapeType="1"/>
        </xdr:cNvSpPr>
      </xdr:nvSpPr>
      <xdr:spPr bwMode="auto">
        <a:xfrm>
          <a:off x="5524500" y="58483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31</xdr:row>
      <xdr:rowOff>0</xdr:rowOff>
    </xdr:from>
    <xdr:to>
      <xdr:col>10</xdr:col>
      <xdr:colOff>38100</xdr:colOff>
      <xdr:row>31</xdr:row>
      <xdr:rowOff>0</xdr:rowOff>
    </xdr:to>
    <xdr:sp macro="" textlink="">
      <xdr:nvSpPr>
        <xdr:cNvPr id="37" name="Line 1750"/>
        <xdr:cNvSpPr>
          <a:spLocks noChangeShapeType="1"/>
        </xdr:cNvSpPr>
      </xdr:nvSpPr>
      <xdr:spPr bwMode="auto">
        <a:xfrm>
          <a:off x="5524500" y="58483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31</xdr:row>
      <xdr:rowOff>0</xdr:rowOff>
    </xdr:from>
    <xdr:to>
      <xdr:col>10</xdr:col>
      <xdr:colOff>38100</xdr:colOff>
      <xdr:row>31</xdr:row>
      <xdr:rowOff>0</xdr:rowOff>
    </xdr:to>
    <xdr:sp macro="" textlink="">
      <xdr:nvSpPr>
        <xdr:cNvPr id="38" name="Line 1751"/>
        <xdr:cNvSpPr>
          <a:spLocks noChangeShapeType="1"/>
        </xdr:cNvSpPr>
      </xdr:nvSpPr>
      <xdr:spPr bwMode="auto">
        <a:xfrm>
          <a:off x="5524500" y="58483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31</xdr:row>
      <xdr:rowOff>0</xdr:rowOff>
    </xdr:from>
    <xdr:to>
      <xdr:col>10</xdr:col>
      <xdr:colOff>38100</xdr:colOff>
      <xdr:row>31</xdr:row>
      <xdr:rowOff>0</xdr:rowOff>
    </xdr:to>
    <xdr:sp macro="" textlink="">
      <xdr:nvSpPr>
        <xdr:cNvPr id="39" name="Line 1752"/>
        <xdr:cNvSpPr>
          <a:spLocks noChangeShapeType="1"/>
        </xdr:cNvSpPr>
      </xdr:nvSpPr>
      <xdr:spPr bwMode="auto">
        <a:xfrm>
          <a:off x="5524500" y="58483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31</xdr:row>
      <xdr:rowOff>0</xdr:rowOff>
    </xdr:from>
    <xdr:to>
      <xdr:col>10</xdr:col>
      <xdr:colOff>38100</xdr:colOff>
      <xdr:row>31</xdr:row>
      <xdr:rowOff>0</xdr:rowOff>
    </xdr:to>
    <xdr:sp macro="" textlink="">
      <xdr:nvSpPr>
        <xdr:cNvPr id="40" name="Line 1753"/>
        <xdr:cNvSpPr>
          <a:spLocks noChangeShapeType="1"/>
        </xdr:cNvSpPr>
      </xdr:nvSpPr>
      <xdr:spPr bwMode="auto">
        <a:xfrm>
          <a:off x="5524500" y="58483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31</xdr:row>
      <xdr:rowOff>0</xdr:rowOff>
    </xdr:from>
    <xdr:to>
      <xdr:col>10</xdr:col>
      <xdr:colOff>38100</xdr:colOff>
      <xdr:row>31</xdr:row>
      <xdr:rowOff>0</xdr:rowOff>
    </xdr:to>
    <xdr:sp macro="" textlink="">
      <xdr:nvSpPr>
        <xdr:cNvPr id="41" name="Line 1754"/>
        <xdr:cNvSpPr>
          <a:spLocks noChangeShapeType="1"/>
        </xdr:cNvSpPr>
      </xdr:nvSpPr>
      <xdr:spPr bwMode="auto">
        <a:xfrm>
          <a:off x="5524500" y="58483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31</xdr:row>
      <xdr:rowOff>0</xdr:rowOff>
    </xdr:from>
    <xdr:to>
      <xdr:col>10</xdr:col>
      <xdr:colOff>38100</xdr:colOff>
      <xdr:row>31</xdr:row>
      <xdr:rowOff>0</xdr:rowOff>
    </xdr:to>
    <xdr:sp macro="" textlink="">
      <xdr:nvSpPr>
        <xdr:cNvPr id="42" name="Line 1755"/>
        <xdr:cNvSpPr>
          <a:spLocks noChangeShapeType="1"/>
        </xdr:cNvSpPr>
      </xdr:nvSpPr>
      <xdr:spPr bwMode="auto">
        <a:xfrm>
          <a:off x="5524500" y="58483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31</xdr:row>
      <xdr:rowOff>0</xdr:rowOff>
    </xdr:from>
    <xdr:to>
      <xdr:col>10</xdr:col>
      <xdr:colOff>38100</xdr:colOff>
      <xdr:row>31</xdr:row>
      <xdr:rowOff>0</xdr:rowOff>
    </xdr:to>
    <xdr:sp macro="" textlink="">
      <xdr:nvSpPr>
        <xdr:cNvPr id="43" name="Line 1756"/>
        <xdr:cNvSpPr>
          <a:spLocks noChangeShapeType="1"/>
        </xdr:cNvSpPr>
      </xdr:nvSpPr>
      <xdr:spPr bwMode="auto">
        <a:xfrm>
          <a:off x="5524500" y="58483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16" name="Line 1743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17" name="Line 1744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18" name="Line 1745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19" name="Line 1746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20" name="Line 1747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21" name="Line 1748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22" name="Line 1749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23" name="Line 1750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24" name="Line 1751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25" name="Line 1752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26" name="Line 1753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27" name="Line 1754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28" name="Line 1755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29" name="Line 1756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44" name="Line 1694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45" name="Line 1695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46" name="Line 1696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47" name="Line 1697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48" name="Line 1698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49" name="Line 1699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50" name="Line 1700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51" name="Line 1701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52" name="Line 1702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53" name="Line 1703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54" name="Line 1704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55" name="Line 1705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56" name="Line 1706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57" name="Line 1707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30" name="Line 1743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31" name="Line 1744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32" name="Line 1745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33" name="Line 1746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34" name="Line 1747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35" name="Line 1748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36" name="Line 1749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37" name="Line 1750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38" name="Line 1751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39" name="Line 1752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40" name="Line 1753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41" name="Line 1754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42" name="Line 1755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43" name="Line 1756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58" name="Line 1694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59" name="Line 1695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60" name="Line 1696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61" name="Line 1697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62" name="Line 1698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63" name="Line 1699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64" name="Line 1700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65" name="Line 1701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66" name="Line 1702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67" name="Line 1703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68" name="Line 1704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69" name="Line 1705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70" name="Line 1706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71" name="Line 1707"/>
        <xdr:cNvSpPr>
          <a:spLocks noChangeShapeType="1"/>
        </xdr:cNvSpPr>
      </xdr:nvSpPr>
      <xdr:spPr bwMode="auto">
        <a:xfrm>
          <a:off x="5524500" y="45529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72" name="Line 1743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73" name="Line 1744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74" name="Line 1745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75" name="Line 1746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76" name="Line 1747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77" name="Line 1748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78" name="Line 1749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79" name="Line 1750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80" name="Line 1751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81" name="Line 1752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82" name="Line 1753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83" name="Line 1754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84" name="Line 1755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85" name="Line 1756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86" name="Line 1694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87" name="Line 1695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88" name="Line 1696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89" name="Line 1697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90" name="Line 1698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91" name="Line 1699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92" name="Line 1700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93" name="Line 1701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94" name="Line 1702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95" name="Line 1703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96" name="Line 1704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97" name="Line 1705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98" name="Line 1706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99" name="Line 1707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</xdr:colOff>
      <xdr:row>55</xdr:row>
      <xdr:rowOff>0</xdr:rowOff>
    </xdr:from>
    <xdr:to>
      <xdr:col>10</xdr:col>
      <xdr:colOff>38100</xdr:colOff>
      <xdr:row>55</xdr:row>
      <xdr:rowOff>0</xdr:rowOff>
    </xdr:to>
    <xdr:sp macro="" textlink="">
      <xdr:nvSpPr>
        <xdr:cNvPr id="2" name="Line 1694"/>
        <xdr:cNvSpPr>
          <a:spLocks noChangeShapeType="1"/>
        </xdr:cNvSpPr>
      </xdr:nvSpPr>
      <xdr:spPr bwMode="auto">
        <a:xfrm>
          <a:off x="5524500" y="77914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55</xdr:row>
      <xdr:rowOff>0</xdr:rowOff>
    </xdr:from>
    <xdr:to>
      <xdr:col>10</xdr:col>
      <xdr:colOff>38100</xdr:colOff>
      <xdr:row>55</xdr:row>
      <xdr:rowOff>0</xdr:rowOff>
    </xdr:to>
    <xdr:sp macro="" textlink="">
      <xdr:nvSpPr>
        <xdr:cNvPr id="3" name="Line 1695"/>
        <xdr:cNvSpPr>
          <a:spLocks noChangeShapeType="1"/>
        </xdr:cNvSpPr>
      </xdr:nvSpPr>
      <xdr:spPr bwMode="auto">
        <a:xfrm>
          <a:off x="5524500" y="77914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55</xdr:row>
      <xdr:rowOff>0</xdr:rowOff>
    </xdr:from>
    <xdr:to>
      <xdr:col>10</xdr:col>
      <xdr:colOff>38100</xdr:colOff>
      <xdr:row>55</xdr:row>
      <xdr:rowOff>0</xdr:rowOff>
    </xdr:to>
    <xdr:sp macro="" textlink="">
      <xdr:nvSpPr>
        <xdr:cNvPr id="4" name="Line 1696"/>
        <xdr:cNvSpPr>
          <a:spLocks noChangeShapeType="1"/>
        </xdr:cNvSpPr>
      </xdr:nvSpPr>
      <xdr:spPr bwMode="auto">
        <a:xfrm>
          <a:off x="5524500" y="77914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55</xdr:row>
      <xdr:rowOff>0</xdr:rowOff>
    </xdr:from>
    <xdr:to>
      <xdr:col>10</xdr:col>
      <xdr:colOff>38100</xdr:colOff>
      <xdr:row>55</xdr:row>
      <xdr:rowOff>0</xdr:rowOff>
    </xdr:to>
    <xdr:sp macro="" textlink="">
      <xdr:nvSpPr>
        <xdr:cNvPr id="5" name="Line 1697"/>
        <xdr:cNvSpPr>
          <a:spLocks noChangeShapeType="1"/>
        </xdr:cNvSpPr>
      </xdr:nvSpPr>
      <xdr:spPr bwMode="auto">
        <a:xfrm>
          <a:off x="5524500" y="77914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55</xdr:row>
      <xdr:rowOff>0</xdr:rowOff>
    </xdr:from>
    <xdr:to>
      <xdr:col>10</xdr:col>
      <xdr:colOff>38100</xdr:colOff>
      <xdr:row>55</xdr:row>
      <xdr:rowOff>0</xdr:rowOff>
    </xdr:to>
    <xdr:sp macro="" textlink="">
      <xdr:nvSpPr>
        <xdr:cNvPr id="6" name="Line 1698"/>
        <xdr:cNvSpPr>
          <a:spLocks noChangeShapeType="1"/>
        </xdr:cNvSpPr>
      </xdr:nvSpPr>
      <xdr:spPr bwMode="auto">
        <a:xfrm>
          <a:off x="5524500" y="77914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55</xdr:row>
      <xdr:rowOff>0</xdr:rowOff>
    </xdr:from>
    <xdr:to>
      <xdr:col>10</xdr:col>
      <xdr:colOff>38100</xdr:colOff>
      <xdr:row>55</xdr:row>
      <xdr:rowOff>0</xdr:rowOff>
    </xdr:to>
    <xdr:sp macro="" textlink="">
      <xdr:nvSpPr>
        <xdr:cNvPr id="7" name="Line 1699"/>
        <xdr:cNvSpPr>
          <a:spLocks noChangeShapeType="1"/>
        </xdr:cNvSpPr>
      </xdr:nvSpPr>
      <xdr:spPr bwMode="auto">
        <a:xfrm>
          <a:off x="5524500" y="77914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55</xdr:row>
      <xdr:rowOff>0</xdr:rowOff>
    </xdr:from>
    <xdr:to>
      <xdr:col>10</xdr:col>
      <xdr:colOff>38100</xdr:colOff>
      <xdr:row>55</xdr:row>
      <xdr:rowOff>0</xdr:rowOff>
    </xdr:to>
    <xdr:sp macro="" textlink="">
      <xdr:nvSpPr>
        <xdr:cNvPr id="8" name="Line 1700"/>
        <xdr:cNvSpPr>
          <a:spLocks noChangeShapeType="1"/>
        </xdr:cNvSpPr>
      </xdr:nvSpPr>
      <xdr:spPr bwMode="auto">
        <a:xfrm>
          <a:off x="5524500" y="77914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55</xdr:row>
      <xdr:rowOff>0</xdr:rowOff>
    </xdr:from>
    <xdr:to>
      <xdr:col>10</xdr:col>
      <xdr:colOff>38100</xdr:colOff>
      <xdr:row>55</xdr:row>
      <xdr:rowOff>0</xdr:rowOff>
    </xdr:to>
    <xdr:sp macro="" textlink="">
      <xdr:nvSpPr>
        <xdr:cNvPr id="9" name="Line 1701"/>
        <xdr:cNvSpPr>
          <a:spLocks noChangeShapeType="1"/>
        </xdr:cNvSpPr>
      </xdr:nvSpPr>
      <xdr:spPr bwMode="auto">
        <a:xfrm>
          <a:off x="5524500" y="77914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55</xdr:row>
      <xdr:rowOff>0</xdr:rowOff>
    </xdr:from>
    <xdr:to>
      <xdr:col>10</xdr:col>
      <xdr:colOff>38100</xdr:colOff>
      <xdr:row>55</xdr:row>
      <xdr:rowOff>0</xdr:rowOff>
    </xdr:to>
    <xdr:sp macro="" textlink="">
      <xdr:nvSpPr>
        <xdr:cNvPr id="10" name="Line 1702"/>
        <xdr:cNvSpPr>
          <a:spLocks noChangeShapeType="1"/>
        </xdr:cNvSpPr>
      </xdr:nvSpPr>
      <xdr:spPr bwMode="auto">
        <a:xfrm>
          <a:off x="5524500" y="77914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55</xdr:row>
      <xdr:rowOff>0</xdr:rowOff>
    </xdr:from>
    <xdr:to>
      <xdr:col>10</xdr:col>
      <xdr:colOff>38100</xdr:colOff>
      <xdr:row>55</xdr:row>
      <xdr:rowOff>0</xdr:rowOff>
    </xdr:to>
    <xdr:sp macro="" textlink="">
      <xdr:nvSpPr>
        <xdr:cNvPr id="11" name="Line 1703"/>
        <xdr:cNvSpPr>
          <a:spLocks noChangeShapeType="1"/>
        </xdr:cNvSpPr>
      </xdr:nvSpPr>
      <xdr:spPr bwMode="auto">
        <a:xfrm>
          <a:off x="5524500" y="77914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55</xdr:row>
      <xdr:rowOff>0</xdr:rowOff>
    </xdr:from>
    <xdr:to>
      <xdr:col>10</xdr:col>
      <xdr:colOff>38100</xdr:colOff>
      <xdr:row>55</xdr:row>
      <xdr:rowOff>0</xdr:rowOff>
    </xdr:to>
    <xdr:sp macro="" textlink="">
      <xdr:nvSpPr>
        <xdr:cNvPr id="12" name="Line 1704"/>
        <xdr:cNvSpPr>
          <a:spLocks noChangeShapeType="1"/>
        </xdr:cNvSpPr>
      </xdr:nvSpPr>
      <xdr:spPr bwMode="auto">
        <a:xfrm>
          <a:off x="5524500" y="77914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55</xdr:row>
      <xdr:rowOff>0</xdr:rowOff>
    </xdr:from>
    <xdr:to>
      <xdr:col>10</xdr:col>
      <xdr:colOff>38100</xdr:colOff>
      <xdr:row>55</xdr:row>
      <xdr:rowOff>0</xdr:rowOff>
    </xdr:to>
    <xdr:sp macro="" textlink="">
      <xdr:nvSpPr>
        <xdr:cNvPr id="13" name="Line 1705"/>
        <xdr:cNvSpPr>
          <a:spLocks noChangeShapeType="1"/>
        </xdr:cNvSpPr>
      </xdr:nvSpPr>
      <xdr:spPr bwMode="auto">
        <a:xfrm>
          <a:off x="5524500" y="77914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55</xdr:row>
      <xdr:rowOff>0</xdr:rowOff>
    </xdr:from>
    <xdr:to>
      <xdr:col>10</xdr:col>
      <xdr:colOff>38100</xdr:colOff>
      <xdr:row>55</xdr:row>
      <xdr:rowOff>0</xdr:rowOff>
    </xdr:to>
    <xdr:sp macro="" textlink="">
      <xdr:nvSpPr>
        <xdr:cNvPr id="14" name="Line 1706"/>
        <xdr:cNvSpPr>
          <a:spLocks noChangeShapeType="1"/>
        </xdr:cNvSpPr>
      </xdr:nvSpPr>
      <xdr:spPr bwMode="auto">
        <a:xfrm>
          <a:off x="5524500" y="77914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55</xdr:row>
      <xdr:rowOff>0</xdr:rowOff>
    </xdr:from>
    <xdr:to>
      <xdr:col>10</xdr:col>
      <xdr:colOff>38100</xdr:colOff>
      <xdr:row>55</xdr:row>
      <xdr:rowOff>0</xdr:rowOff>
    </xdr:to>
    <xdr:sp macro="" textlink="">
      <xdr:nvSpPr>
        <xdr:cNvPr id="15" name="Line 1707"/>
        <xdr:cNvSpPr>
          <a:spLocks noChangeShapeType="1"/>
        </xdr:cNvSpPr>
      </xdr:nvSpPr>
      <xdr:spPr bwMode="auto">
        <a:xfrm>
          <a:off x="5524500" y="77914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16" name="Line 1743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17" name="Line 1744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18" name="Line 1745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19" name="Line 1746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20" name="Line 1747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21" name="Line 1748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22" name="Line 1749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23" name="Line 1750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24" name="Line 1751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25" name="Line 1752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26" name="Line 1753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27" name="Line 1754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28" name="Line 1755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19</xdr:row>
      <xdr:rowOff>0</xdr:rowOff>
    </xdr:from>
    <xdr:to>
      <xdr:col>10</xdr:col>
      <xdr:colOff>38100</xdr:colOff>
      <xdr:row>19</xdr:row>
      <xdr:rowOff>0</xdr:rowOff>
    </xdr:to>
    <xdr:sp macro="" textlink="">
      <xdr:nvSpPr>
        <xdr:cNvPr id="29" name="Line 1756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30" name="Line 1743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31" name="Line 1744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32" name="Line 1745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33" name="Line 1746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34" name="Line 1747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35" name="Line 1748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36" name="Line 1749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37" name="Line 1750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38" name="Line 1751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39" name="Line 1752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40" name="Line 1753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41" name="Line 1754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42" name="Line 1755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23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43" name="Line 1756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27</xdr:row>
      <xdr:rowOff>0</xdr:rowOff>
    </xdr:from>
    <xdr:to>
      <xdr:col>10</xdr:col>
      <xdr:colOff>38100</xdr:colOff>
      <xdr:row>27</xdr:row>
      <xdr:rowOff>0</xdr:rowOff>
    </xdr:to>
    <xdr:sp macro="" textlink="">
      <xdr:nvSpPr>
        <xdr:cNvPr id="44" name="Line 1743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27</xdr:row>
      <xdr:rowOff>0</xdr:rowOff>
    </xdr:from>
    <xdr:to>
      <xdr:col>10</xdr:col>
      <xdr:colOff>38100</xdr:colOff>
      <xdr:row>27</xdr:row>
      <xdr:rowOff>0</xdr:rowOff>
    </xdr:to>
    <xdr:sp macro="" textlink="">
      <xdr:nvSpPr>
        <xdr:cNvPr id="45" name="Line 1744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27</xdr:row>
      <xdr:rowOff>0</xdr:rowOff>
    </xdr:from>
    <xdr:to>
      <xdr:col>10</xdr:col>
      <xdr:colOff>38100</xdr:colOff>
      <xdr:row>27</xdr:row>
      <xdr:rowOff>0</xdr:rowOff>
    </xdr:to>
    <xdr:sp macro="" textlink="">
      <xdr:nvSpPr>
        <xdr:cNvPr id="46" name="Line 1745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27</xdr:row>
      <xdr:rowOff>0</xdr:rowOff>
    </xdr:from>
    <xdr:to>
      <xdr:col>10</xdr:col>
      <xdr:colOff>38100</xdr:colOff>
      <xdr:row>27</xdr:row>
      <xdr:rowOff>0</xdr:rowOff>
    </xdr:to>
    <xdr:sp macro="" textlink="">
      <xdr:nvSpPr>
        <xdr:cNvPr id="47" name="Line 1746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27</xdr:row>
      <xdr:rowOff>0</xdr:rowOff>
    </xdr:from>
    <xdr:to>
      <xdr:col>10</xdr:col>
      <xdr:colOff>38100</xdr:colOff>
      <xdr:row>27</xdr:row>
      <xdr:rowOff>0</xdr:rowOff>
    </xdr:to>
    <xdr:sp macro="" textlink="">
      <xdr:nvSpPr>
        <xdr:cNvPr id="48" name="Line 1747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27</xdr:row>
      <xdr:rowOff>0</xdr:rowOff>
    </xdr:from>
    <xdr:to>
      <xdr:col>10</xdr:col>
      <xdr:colOff>38100</xdr:colOff>
      <xdr:row>27</xdr:row>
      <xdr:rowOff>0</xdr:rowOff>
    </xdr:to>
    <xdr:sp macro="" textlink="">
      <xdr:nvSpPr>
        <xdr:cNvPr id="49" name="Line 1748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27</xdr:row>
      <xdr:rowOff>0</xdr:rowOff>
    </xdr:from>
    <xdr:to>
      <xdr:col>10</xdr:col>
      <xdr:colOff>38100</xdr:colOff>
      <xdr:row>27</xdr:row>
      <xdr:rowOff>0</xdr:rowOff>
    </xdr:to>
    <xdr:sp macro="" textlink="">
      <xdr:nvSpPr>
        <xdr:cNvPr id="50" name="Line 1749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27</xdr:row>
      <xdr:rowOff>0</xdr:rowOff>
    </xdr:from>
    <xdr:to>
      <xdr:col>10</xdr:col>
      <xdr:colOff>38100</xdr:colOff>
      <xdr:row>27</xdr:row>
      <xdr:rowOff>0</xdr:rowOff>
    </xdr:to>
    <xdr:sp macro="" textlink="">
      <xdr:nvSpPr>
        <xdr:cNvPr id="51" name="Line 1750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27</xdr:row>
      <xdr:rowOff>0</xdr:rowOff>
    </xdr:from>
    <xdr:to>
      <xdr:col>10</xdr:col>
      <xdr:colOff>38100</xdr:colOff>
      <xdr:row>27</xdr:row>
      <xdr:rowOff>0</xdr:rowOff>
    </xdr:to>
    <xdr:sp macro="" textlink="">
      <xdr:nvSpPr>
        <xdr:cNvPr id="52" name="Line 1751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27</xdr:row>
      <xdr:rowOff>0</xdr:rowOff>
    </xdr:from>
    <xdr:to>
      <xdr:col>10</xdr:col>
      <xdr:colOff>38100</xdr:colOff>
      <xdr:row>27</xdr:row>
      <xdr:rowOff>0</xdr:rowOff>
    </xdr:to>
    <xdr:sp macro="" textlink="">
      <xdr:nvSpPr>
        <xdr:cNvPr id="53" name="Line 1752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27</xdr:row>
      <xdr:rowOff>0</xdr:rowOff>
    </xdr:from>
    <xdr:to>
      <xdr:col>10</xdr:col>
      <xdr:colOff>38100</xdr:colOff>
      <xdr:row>27</xdr:row>
      <xdr:rowOff>0</xdr:rowOff>
    </xdr:to>
    <xdr:sp macro="" textlink="">
      <xdr:nvSpPr>
        <xdr:cNvPr id="54" name="Line 1753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27</xdr:row>
      <xdr:rowOff>0</xdr:rowOff>
    </xdr:from>
    <xdr:to>
      <xdr:col>10</xdr:col>
      <xdr:colOff>38100</xdr:colOff>
      <xdr:row>27</xdr:row>
      <xdr:rowOff>0</xdr:rowOff>
    </xdr:to>
    <xdr:sp macro="" textlink="">
      <xdr:nvSpPr>
        <xdr:cNvPr id="55" name="Line 1754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27</xdr:row>
      <xdr:rowOff>0</xdr:rowOff>
    </xdr:from>
    <xdr:to>
      <xdr:col>10</xdr:col>
      <xdr:colOff>38100</xdr:colOff>
      <xdr:row>27</xdr:row>
      <xdr:rowOff>0</xdr:rowOff>
    </xdr:to>
    <xdr:sp macro="" textlink="">
      <xdr:nvSpPr>
        <xdr:cNvPr id="56" name="Line 1755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27</xdr:row>
      <xdr:rowOff>0</xdr:rowOff>
    </xdr:from>
    <xdr:to>
      <xdr:col>10</xdr:col>
      <xdr:colOff>38100</xdr:colOff>
      <xdr:row>27</xdr:row>
      <xdr:rowOff>0</xdr:rowOff>
    </xdr:to>
    <xdr:sp macro="" textlink="">
      <xdr:nvSpPr>
        <xdr:cNvPr id="57" name="Line 1756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31</xdr:row>
      <xdr:rowOff>0</xdr:rowOff>
    </xdr:from>
    <xdr:to>
      <xdr:col>10</xdr:col>
      <xdr:colOff>38100</xdr:colOff>
      <xdr:row>31</xdr:row>
      <xdr:rowOff>0</xdr:rowOff>
    </xdr:to>
    <xdr:sp macro="" textlink="">
      <xdr:nvSpPr>
        <xdr:cNvPr id="58" name="Line 1743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31</xdr:row>
      <xdr:rowOff>0</xdr:rowOff>
    </xdr:from>
    <xdr:to>
      <xdr:col>10</xdr:col>
      <xdr:colOff>38100</xdr:colOff>
      <xdr:row>31</xdr:row>
      <xdr:rowOff>0</xdr:rowOff>
    </xdr:to>
    <xdr:sp macro="" textlink="">
      <xdr:nvSpPr>
        <xdr:cNvPr id="59" name="Line 1744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31</xdr:row>
      <xdr:rowOff>0</xdr:rowOff>
    </xdr:from>
    <xdr:to>
      <xdr:col>10</xdr:col>
      <xdr:colOff>38100</xdr:colOff>
      <xdr:row>31</xdr:row>
      <xdr:rowOff>0</xdr:rowOff>
    </xdr:to>
    <xdr:sp macro="" textlink="">
      <xdr:nvSpPr>
        <xdr:cNvPr id="60" name="Line 1745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31</xdr:row>
      <xdr:rowOff>0</xdr:rowOff>
    </xdr:from>
    <xdr:to>
      <xdr:col>10</xdr:col>
      <xdr:colOff>38100</xdr:colOff>
      <xdr:row>31</xdr:row>
      <xdr:rowOff>0</xdr:rowOff>
    </xdr:to>
    <xdr:sp macro="" textlink="">
      <xdr:nvSpPr>
        <xdr:cNvPr id="61" name="Line 1746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31</xdr:row>
      <xdr:rowOff>0</xdr:rowOff>
    </xdr:from>
    <xdr:to>
      <xdr:col>10</xdr:col>
      <xdr:colOff>38100</xdr:colOff>
      <xdr:row>31</xdr:row>
      <xdr:rowOff>0</xdr:rowOff>
    </xdr:to>
    <xdr:sp macro="" textlink="">
      <xdr:nvSpPr>
        <xdr:cNvPr id="62" name="Line 1747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31</xdr:row>
      <xdr:rowOff>0</xdr:rowOff>
    </xdr:from>
    <xdr:to>
      <xdr:col>10</xdr:col>
      <xdr:colOff>38100</xdr:colOff>
      <xdr:row>31</xdr:row>
      <xdr:rowOff>0</xdr:rowOff>
    </xdr:to>
    <xdr:sp macro="" textlink="">
      <xdr:nvSpPr>
        <xdr:cNvPr id="63" name="Line 1748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31</xdr:row>
      <xdr:rowOff>0</xdr:rowOff>
    </xdr:from>
    <xdr:to>
      <xdr:col>10</xdr:col>
      <xdr:colOff>38100</xdr:colOff>
      <xdr:row>31</xdr:row>
      <xdr:rowOff>0</xdr:rowOff>
    </xdr:to>
    <xdr:sp macro="" textlink="">
      <xdr:nvSpPr>
        <xdr:cNvPr id="64" name="Line 1749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31</xdr:row>
      <xdr:rowOff>0</xdr:rowOff>
    </xdr:from>
    <xdr:to>
      <xdr:col>10</xdr:col>
      <xdr:colOff>38100</xdr:colOff>
      <xdr:row>31</xdr:row>
      <xdr:rowOff>0</xdr:rowOff>
    </xdr:to>
    <xdr:sp macro="" textlink="">
      <xdr:nvSpPr>
        <xdr:cNvPr id="65" name="Line 1750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31</xdr:row>
      <xdr:rowOff>0</xdr:rowOff>
    </xdr:from>
    <xdr:to>
      <xdr:col>10</xdr:col>
      <xdr:colOff>38100</xdr:colOff>
      <xdr:row>31</xdr:row>
      <xdr:rowOff>0</xdr:rowOff>
    </xdr:to>
    <xdr:sp macro="" textlink="">
      <xdr:nvSpPr>
        <xdr:cNvPr id="66" name="Line 1751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31</xdr:row>
      <xdr:rowOff>0</xdr:rowOff>
    </xdr:from>
    <xdr:to>
      <xdr:col>10</xdr:col>
      <xdr:colOff>38100</xdr:colOff>
      <xdr:row>31</xdr:row>
      <xdr:rowOff>0</xdr:rowOff>
    </xdr:to>
    <xdr:sp macro="" textlink="">
      <xdr:nvSpPr>
        <xdr:cNvPr id="67" name="Line 1752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31</xdr:row>
      <xdr:rowOff>0</xdr:rowOff>
    </xdr:from>
    <xdr:to>
      <xdr:col>10</xdr:col>
      <xdr:colOff>38100</xdr:colOff>
      <xdr:row>31</xdr:row>
      <xdr:rowOff>0</xdr:rowOff>
    </xdr:to>
    <xdr:sp macro="" textlink="">
      <xdr:nvSpPr>
        <xdr:cNvPr id="68" name="Line 1753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31</xdr:row>
      <xdr:rowOff>0</xdr:rowOff>
    </xdr:from>
    <xdr:to>
      <xdr:col>10</xdr:col>
      <xdr:colOff>38100</xdr:colOff>
      <xdr:row>31</xdr:row>
      <xdr:rowOff>0</xdr:rowOff>
    </xdr:to>
    <xdr:sp macro="" textlink="">
      <xdr:nvSpPr>
        <xdr:cNvPr id="69" name="Line 1754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31</xdr:row>
      <xdr:rowOff>0</xdr:rowOff>
    </xdr:from>
    <xdr:to>
      <xdr:col>10</xdr:col>
      <xdr:colOff>38100</xdr:colOff>
      <xdr:row>31</xdr:row>
      <xdr:rowOff>0</xdr:rowOff>
    </xdr:to>
    <xdr:sp macro="" textlink="">
      <xdr:nvSpPr>
        <xdr:cNvPr id="70" name="Line 1755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31</xdr:row>
      <xdr:rowOff>0</xdr:rowOff>
    </xdr:from>
    <xdr:to>
      <xdr:col>10</xdr:col>
      <xdr:colOff>38100</xdr:colOff>
      <xdr:row>31</xdr:row>
      <xdr:rowOff>0</xdr:rowOff>
    </xdr:to>
    <xdr:sp macro="" textlink="">
      <xdr:nvSpPr>
        <xdr:cNvPr id="71" name="Line 1756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35</xdr:row>
      <xdr:rowOff>0</xdr:rowOff>
    </xdr:from>
    <xdr:to>
      <xdr:col>10</xdr:col>
      <xdr:colOff>38100</xdr:colOff>
      <xdr:row>35</xdr:row>
      <xdr:rowOff>0</xdr:rowOff>
    </xdr:to>
    <xdr:sp macro="" textlink="">
      <xdr:nvSpPr>
        <xdr:cNvPr id="72" name="Line 1743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35</xdr:row>
      <xdr:rowOff>0</xdr:rowOff>
    </xdr:from>
    <xdr:to>
      <xdr:col>10</xdr:col>
      <xdr:colOff>38100</xdr:colOff>
      <xdr:row>35</xdr:row>
      <xdr:rowOff>0</xdr:rowOff>
    </xdr:to>
    <xdr:sp macro="" textlink="">
      <xdr:nvSpPr>
        <xdr:cNvPr id="73" name="Line 1744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35</xdr:row>
      <xdr:rowOff>0</xdr:rowOff>
    </xdr:from>
    <xdr:to>
      <xdr:col>10</xdr:col>
      <xdr:colOff>38100</xdr:colOff>
      <xdr:row>35</xdr:row>
      <xdr:rowOff>0</xdr:rowOff>
    </xdr:to>
    <xdr:sp macro="" textlink="">
      <xdr:nvSpPr>
        <xdr:cNvPr id="74" name="Line 1745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35</xdr:row>
      <xdr:rowOff>0</xdr:rowOff>
    </xdr:from>
    <xdr:to>
      <xdr:col>10</xdr:col>
      <xdr:colOff>38100</xdr:colOff>
      <xdr:row>35</xdr:row>
      <xdr:rowOff>0</xdr:rowOff>
    </xdr:to>
    <xdr:sp macro="" textlink="">
      <xdr:nvSpPr>
        <xdr:cNvPr id="75" name="Line 1746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35</xdr:row>
      <xdr:rowOff>0</xdr:rowOff>
    </xdr:from>
    <xdr:to>
      <xdr:col>10</xdr:col>
      <xdr:colOff>38100</xdr:colOff>
      <xdr:row>35</xdr:row>
      <xdr:rowOff>0</xdr:rowOff>
    </xdr:to>
    <xdr:sp macro="" textlink="">
      <xdr:nvSpPr>
        <xdr:cNvPr id="76" name="Line 1747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35</xdr:row>
      <xdr:rowOff>0</xdr:rowOff>
    </xdr:from>
    <xdr:to>
      <xdr:col>10</xdr:col>
      <xdr:colOff>38100</xdr:colOff>
      <xdr:row>35</xdr:row>
      <xdr:rowOff>0</xdr:rowOff>
    </xdr:to>
    <xdr:sp macro="" textlink="">
      <xdr:nvSpPr>
        <xdr:cNvPr id="77" name="Line 1748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35</xdr:row>
      <xdr:rowOff>0</xdr:rowOff>
    </xdr:from>
    <xdr:to>
      <xdr:col>10</xdr:col>
      <xdr:colOff>38100</xdr:colOff>
      <xdr:row>35</xdr:row>
      <xdr:rowOff>0</xdr:rowOff>
    </xdr:to>
    <xdr:sp macro="" textlink="">
      <xdr:nvSpPr>
        <xdr:cNvPr id="78" name="Line 1749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35</xdr:row>
      <xdr:rowOff>0</xdr:rowOff>
    </xdr:from>
    <xdr:to>
      <xdr:col>10</xdr:col>
      <xdr:colOff>38100</xdr:colOff>
      <xdr:row>35</xdr:row>
      <xdr:rowOff>0</xdr:rowOff>
    </xdr:to>
    <xdr:sp macro="" textlink="">
      <xdr:nvSpPr>
        <xdr:cNvPr id="79" name="Line 1750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35</xdr:row>
      <xdr:rowOff>0</xdr:rowOff>
    </xdr:from>
    <xdr:to>
      <xdr:col>10</xdr:col>
      <xdr:colOff>38100</xdr:colOff>
      <xdr:row>35</xdr:row>
      <xdr:rowOff>0</xdr:rowOff>
    </xdr:to>
    <xdr:sp macro="" textlink="">
      <xdr:nvSpPr>
        <xdr:cNvPr id="80" name="Line 1751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35</xdr:row>
      <xdr:rowOff>0</xdr:rowOff>
    </xdr:from>
    <xdr:to>
      <xdr:col>10</xdr:col>
      <xdr:colOff>38100</xdr:colOff>
      <xdr:row>35</xdr:row>
      <xdr:rowOff>0</xdr:rowOff>
    </xdr:to>
    <xdr:sp macro="" textlink="">
      <xdr:nvSpPr>
        <xdr:cNvPr id="81" name="Line 1752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35</xdr:row>
      <xdr:rowOff>0</xdr:rowOff>
    </xdr:from>
    <xdr:to>
      <xdr:col>10</xdr:col>
      <xdr:colOff>38100</xdr:colOff>
      <xdr:row>35</xdr:row>
      <xdr:rowOff>0</xdr:rowOff>
    </xdr:to>
    <xdr:sp macro="" textlink="">
      <xdr:nvSpPr>
        <xdr:cNvPr id="82" name="Line 1753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35</xdr:row>
      <xdr:rowOff>0</xdr:rowOff>
    </xdr:from>
    <xdr:to>
      <xdr:col>10</xdr:col>
      <xdr:colOff>38100</xdr:colOff>
      <xdr:row>35</xdr:row>
      <xdr:rowOff>0</xdr:rowOff>
    </xdr:to>
    <xdr:sp macro="" textlink="">
      <xdr:nvSpPr>
        <xdr:cNvPr id="83" name="Line 1754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35</xdr:row>
      <xdr:rowOff>0</xdr:rowOff>
    </xdr:from>
    <xdr:to>
      <xdr:col>10</xdr:col>
      <xdr:colOff>38100</xdr:colOff>
      <xdr:row>35</xdr:row>
      <xdr:rowOff>0</xdr:rowOff>
    </xdr:to>
    <xdr:sp macro="" textlink="">
      <xdr:nvSpPr>
        <xdr:cNvPr id="84" name="Line 1755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35</xdr:row>
      <xdr:rowOff>0</xdr:rowOff>
    </xdr:from>
    <xdr:to>
      <xdr:col>10</xdr:col>
      <xdr:colOff>38100</xdr:colOff>
      <xdr:row>35</xdr:row>
      <xdr:rowOff>0</xdr:rowOff>
    </xdr:to>
    <xdr:sp macro="" textlink="">
      <xdr:nvSpPr>
        <xdr:cNvPr id="85" name="Line 1756"/>
        <xdr:cNvSpPr>
          <a:spLocks noChangeShapeType="1"/>
        </xdr:cNvSpPr>
      </xdr:nvSpPr>
      <xdr:spPr bwMode="auto">
        <a:xfrm>
          <a:off x="5524500" y="39052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view="pageBreakPreview" zoomScale="80" zoomScaleNormal="100" zoomScaleSheetLayoutView="80" workbookViewId="0">
      <selection activeCell="M31" sqref="M31"/>
    </sheetView>
  </sheetViews>
  <sheetFormatPr defaultColWidth="9.140625" defaultRowHeight="12.75" x14ac:dyDescent="0.2"/>
  <cols>
    <col min="1" max="1" width="3.42578125" style="8" customWidth="1"/>
    <col min="2" max="2" width="29.85546875" style="2" customWidth="1"/>
    <col min="3" max="3" width="6.140625" style="2" customWidth="1"/>
    <col min="4" max="4" width="49.28515625" style="14" customWidth="1"/>
    <col min="5" max="16384" width="9.140625" style="2"/>
  </cols>
  <sheetData>
    <row r="1" spans="1:4" ht="14.1" customHeight="1" x14ac:dyDescent="0.2">
      <c r="A1" s="167" t="s">
        <v>69</v>
      </c>
      <c r="B1" s="167"/>
      <c r="C1" s="167"/>
      <c r="D1" s="167"/>
    </row>
    <row r="2" spans="1:4" ht="14.1" customHeight="1" x14ac:dyDescent="0.2"/>
    <row r="3" spans="1:4" ht="14.1" customHeight="1" x14ac:dyDescent="0.2"/>
    <row r="4" spans="1:4" ht="15.95" customHeight="1" x14ac:dyDescent="0.2">
      <c r="A4" s="71">
        <v>1</v>
      </c>
      <c r="B4" s="77" t="s">
        <v>68</v>
      </c>
      <c r="C4" s="77"/>
      <c r="D4" s="78"/>
    </row>
    <row r="5" spans="1:4" ht="15.95" customHeight="1" x14ac:dyDescent="0.2">
      <c r="A5" s="71">
        <v>2</v>
      </c>
      <c r="B5" s="79" t="s">
        <v>108</v>
      </c>
      <c r="C5" s="79"/>
      <c r="D5" s="78"/>
    </row>
    <row r="6" spans="1:4" ht="15.95" customHeight="1" x14ac:dyDescent="0.2">
      <c r="A6" s="161">
        <v>3</v>
      </c>
      <c r="B6" s="77" t="s">
        <v>117</v>
      </c>
      <c r="C6" s="163" t="s">
        <v>129</v>
      </c>
      <c r="D6" s="165" t="s">
        <v>94</v>
      </c>
    </row>
    <row r="7" spans="1:4" ht="15.95" customHeight="1" x14ac:dyDescent="0.2">
      <c r="A7" s="162"/>
      <c r="B7" s="79" t="s">
        <v>118</v>
      </c>
      <c r="C7" s="164"/>
      <c r="D7" s="166"/>
    </row>
    <row r="8" spans="1:4" ht="15.95" customHeight="1" x14ac:dyDescent="0.2">
      <c r="A8" s="161">
        <v>4</v>
      </c>
      <c r="B8" s="77" t="s">
        <v>119</v>
      </c>
      <c r="C8" s="163" t="s">
        <v>130</v>
      </c>
      <c r="D8" s="165" t="s">
        <v>407</v>
      </c>
    </row>
    <row r="9" spans="1:4" ht="15.95" customHeight="1" x14ac:dyDescent="0.2">
      <c r="A9" s="162"/>
      <c r="B9" s="79" t="s">
        <v>120</v>
      </c>
      <c r="C9" s="164"/>
      <c r="D9" s="166"/>
    </row>
    <row r="10" spans="1:4" ht="15.95" customHeight="1" x14ac:dyDescent="0.2">
      <c r="A10" s="161">
        <v>5</v>
      </c>
      <c r="B10" s="77" t="s">
        <v>121</v>
      </c>
      <c r="C10" s="163" t="s">
        <v>131</v>
      </c>
      <c r="D10" s="165" t="s">
        <v>312</v>
      </c>
    </row>
    <row r="11" spans="1:4" ht="15.95" customHeight="1" x14ac:dyDescent="0.2">
      <c r="A11" s="162"/>
      <c r="B11" s="79" t="s">
        <v>122</v>
      </c>
      <c r="C11" s="164"/>
      <c r="D11" s="166"/>
    </row>
    <row r="12" spans="1:4" ht="15.95" customHeight="1" x14ac:dyDescent="0.2">
      <c r="A12" s="161">
        <v>6</v>
      </c>
      <c r="B12" s="77" t="s">
        <v>123</v>
      </c>
      <c r="C12" s="163" t="s">
        <v>132</v>
      </c>
      <c r="D12" s="165" t="s">
        <v>135</v>
      </c>
    </row>
    <row r="13" spans="1:4" ht="15.95" customHeight="1" x14ac:dyDescent="0.2">
      <c r="A13" s="162"/>
      <c r="B13" s="79" t="s">
        <v>124</v>
      </c>
      <c r="C13" s="164"/>
      <c r="D13" s="166"/>
    </row>
    <row r="14" spans="1:4" ht="15.95" customHeight="1" x14ac:dyDescent="0.2">
      <c r="A14" s="161">
        <v>7</v>
      </c>
      <c r="B14" s="77" t="s">
        <v>125</v>
      </c>
      <c r="C14" s="163" t="s">
        <v>133</v>
      </c>
      <c r="D14" s="165" t="s">
        <v>95</v>
      </c>
    </row>
    <row r="15" spans="1:4" ht="15.95" customHeight="1" x14ac:dyDescent="0.2">
      <c r="A15" s="162"/>
      <c r="B15" s="79" t="s">
        <v>126</v>
      </c>
      <c r="C15" s="164"/>
      <c r="D15" s="166"/>
    </row>
    <row r="16" spans="1:4" ht="15.95" customHeight="1" x14ac:dyDescent="0.2">
      <c r="A16" s="161">
        <v>8</v>
      </c>
      <c r="B16" s="77" t="s">
        <v>127</v>
      </c>
      <c r="C16" s="163" t="s">
        <v>134</v>
      </c>
      <c r="D16" s="165" t="s">
        <v>96</v>
      </c>
    </row>
    <row r="17" spans="1:4" ht="15.95" customHeight="1" x14ac:dyDescent="0.2">
      <c r="A17" s="162"/>
      <c r="B17" s="79" t="s">
        <v>128</v>
      </c>
      <c r="C17" s="164"/>
      <c r="D17" s="166"/>
    </row>
  </sheetData>
  <mergeCells count="19">
    <mergeCell ref="A1:D1"/>
    <mergeCell ref="C6:C7"/>
    <mergeCell ref="D6:D7"/>
    <mergeCell ref="C8:C9"/>
    <mergeCell ref="D8:D9"/>
    <mergeCell ref="A6:A7"/>
    <mergeCell ref="A8:A9"/>
    <mergeCell ref="A12:A13"/>
    <mergeCell ref="A14:A15"/>
    <mergeCell ref="A16:A17"/>
    <mergeCell ref="C10:C11"/>
    <mergeCell ref="D10:D11"/>
    <mergeCell ref="C12:C13"/>
    <mergeCell ref="D12:D13"/>
    <mergeCell ref="C14:C15"/>
    <mergeCell ref="D14:D15"/>
    <mergeCell ref="C16:C17"/>
    <mergeCell ref="D16:D17"/>
    <mergeCell ref="A10:A11"/>
  </mergeCells>
  <phoneticPr fontId="6" type="noConversion"/>
  <printOptions horizontalCentered="1"/>
  <pageMargins left="0.59055118110236227" right="0.59055118110236227" top="0.78740157480314965" bottom="0.59055118110236227" header="0.31496062992125984" footer="0.31496062992125984"/>
  <pageSetup paperSize="9" orientation="portrait" r:id="rId1"/>
  <headerFooter alignWithMargins="0"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Zeros="0" view="pageBreakPreview" zoomScale="80" zoomScaleNormal="100" zoomScaleSheetLayoutView="80" workbookViewId="0">
      <selection activeCell="M31" sqref="M31"/>
    </sheetView>
  </sheetViews>
  <sheetFormatPr defaultColWidth="9.140625" defaultRowHeight="12.75" outlineLevelRow="1" x14ac:dyDescent="0.2"/>
  <cols>
    <col min="1" max="1" width="14.85546875" style="13" customWidth="1"/>
    <col min="2" max="2" width="61" style="13" customWidth="1"/>
    <col min="3" max="3" width="13.85546875" style="13" customWidth="1"/>
    <col min="4" max="4" width="13.85546875" style="15" customWidth="1"/>
    <col min="5" max="6" width="13.85546875" style="13" customWidth="1"/>
    <col min="7" max="16384" width="9.140625" style="13"/>
  </cols>
  <sheetData>
    <row r="1" spans="1:10" x14ac:dyDescent="0.2">
      <c r="B1" s="2" t="s">
        <v>26</v>
      </c>
      <c r="C1" s="168"/>
      <c r="D1" s="168"/>
      <c r="E1" s="168"/>
      <c r="F1" s="168"/>
    </row>
    <row r="2" spans="1:10" x14ac:dyDescent="0.2">
      <c r="C2" s="168"/>
      <c r="D2" s="168"/>
      <c r="E2" s="168"/>
      <c r="F2" s="168"/>
    </row>
    <row r="3" spans="1:10" x14ac:dyDescent="0.2">
      <c r="B3" s="168" t="s">
        <v>383</v>
      </c>
      <c r="C3" s="168"/>
      <c r="D3" s="168"/>
      <c r="E3" s="168"/>
      <c r="F3" s="168"/>
    </row>
    <row r="4" spans="1:10" x14ac:dyDescent="0.2">
      <c r="B4" s="176" t="s">
        <v>99</v>
      </c>
      <c r="C4" s="176"/>
      <c r="D4" s="176"/>
      <c r="E4" s="176"/>
      <c r="F4" s="176"/>
    </row>
    <row r="5" spans="1:10" x14ac:dyDescent="0.2">
      <c r="B5" s="176"/>
      <c r="C5" s="176"/>
      <c r="D5" s="176"/>
      <c r="E5" s="176"/>
      <c r="F5" s="176"/>
    </row>
    <row r="6" spans="1:10" x14ac:dyDescent="0.2">
      <c r="A6" s="64"/>
      <c r="B6" s="177" t="s">
        <v>207</v>
      </c>
      <c r="C6" s="177"/>
      <c r="D6" s="177"/>
      <c r="E6" s="64"/>
      <c r="F6" s="64"/>
    </row>
    <row r="7" spans="1:10" x14ac:dyDescent="0.2">
      <c r="A7" s="64"/>
      <c r="B7" s="64"/>
      <c r="C7" s="64"/>
      <c r="D7" s="64"/>
      <c r="E7" s="64"/>
      <c r="F7" s="64"/>
    </row>
    <row r="8" spans="1:10" x14ac:dyDescent="0.2">
      <c r="A8" s="64"/>
      <c r="B8" s="64"/>
      <c r="C8" s="67" t="s">
        <v>32</v>
      </c>
      <c r="D8" s="64"/>
      <c r="E8" s="16">
        <v>427.44895383065625</v>
      </c>
      <c r="F8" s="67" t="s">
        <v>21</v>
      </c>
    </row>
    <row r="9" spans="1:10" ht="39.75" customHeight="1" x14ac:dyDescent="0.2">
      <c r="A9" s="65" t="s">
        <v>0</v>
      </c>
      <c r="B9" s="66" t="s">
        <v>33</v>
      </c>
      <c r="C9" s="41" t="s">
        <v>34</v>
      </c>
      <c r="D9" s="42" t="s">
        <v>75</v>
      </c>
      <c r="E9" s="41" t="s">
        <v>35</v>
      </c>
      <c r="F9" s="41" t="s">
        <v>36</v>
      </c>
    </row>
    <row r="10" spans="1:10" ht="14.1" customHeight="1" outlineLevel="1" x14ac:dyDescent="0.2">
      <c r="A10" s="43">
        <v>1</v>
      </c>
      <c r="B10" s="44">
        <v>2</v>
      </c>
      <c r="C10" s="45">
        <v>3</v>
      </c>
      <c r="D10" s="45">
        <v>4</v>
      </c>
      <c r="E10" s="45">
        <v>5</v>
      </c>
      <c r="F10" s="45">
        <v>6</v>
      </c>
    </row>
    <row r="11" spans="1:10" ht="14.1" customHeight="1" outlineLevel="1" x14ac:dyDescent="0.2">
      <c r="A11" s="17"/>
      <c r="B11" s="18" t="s">
        <v>31</v>
      </c>
      <c r="C11" s="19"/>
      <c r="D11" s="20"/>
      <c r="E11" s="20"/>
      <c r="F11" s="20"/>
    </row>
    <row r="12" spans="1:10" ht="14.1" customHeight="1" outlineLevel="1" x14ac:dyDescent="0.2">
      <c r="A12" s="17" t="s">
        <v>106</v>
      </c>
      <c r="B12" s="18" t="s">
        <v>135</v>
      </c>
      <c r="C12" s="21">
        <v>230.33175747509398</v>
      </c>
      <c r="D12" s="21">
        <v>103.67999999999999</v>
      </c>
      <c r="E12" s="21">
        <v>0</v>
      </c>
      <c r="F12" s="21">
        <v>334.01175747509399</v>
      </c>
      <c r="H12" s="32"/>
      <c r="I12" s="32"/>
    </row>
    <row r="13" spans="1:10" ht="14.1" customHeight="1" outlineLevel="1" x14ac:dyDescent="0.2">
      <c r="A13" s="17"/>
      <c r="B13" s="46" t="s">
        <v>37</v>
      </c>
      <c r="C13" s="22">
        <v>230.33175747509398</v>
      </c>
      <c r="D13" s="22">
        <v>103.67999999999999</v>
      </c>
      <c r="E13" s="22">
        <v>0</v>
      </c>
      <c r="F13" s="22">
        <v>334.01175747509399</v>
      </c>
      <c r="H13" s="32"/>
    </row>
    <row r="14" spans="1:10" ht="14.1" customHeight="1" outlineLevel="1" x14ac:dyDescent="0.2">
      <c r="A14" s="17"/>
      <c r="B14" s="18" t="s">
        <v>38</v>
      </c>
      <c r="C14" s="22">
        <v>230.33175747509398</v>
      </c>
      <c r="D14" s="22">
        <v>103.67999999999999</v>
      </c>
      <c r="E14" s="22">
        <v>0</v>
      </c>
      <c r="F14" s="22">
        <v>334.01175747509399</v>
      </c>
    </row>
    <row r="15" spans="1:10" ht="14.1" customHeight="1" outlineLevel="1" x14ac:dyDescent="0.2">
      <c r="A15" s="47" t="s">
        <v>73</v>
      </c>
      <c r="B15" s="18" t="s">
        <v>39</v>
      </c>
      <c r="C15" s="22">
        <v>1.15165878737547</v>
      </c>
      <c r="D15" s="21"/>
      <c r="E15" s="21"/>
      <c r="F15" s="21">
        <v>1.15165878737547</v>
      </c>
    </row>
    <row r="16" spans="1:10" ht="14.1" customHeight="1" outlineLevel="1" x14ac:dyDescent="0.2">
      <c r="A16" s="17"/>
      <c r="B16" s="18" t="s">
        <v>40</v>
      </c>
      <c r="C16" s="22">
        <v>231.48341626246946</v>
      </c>
      <c r="D16" s="22">
        <v>103.67999999999999</v>
      </c>
      <c r="E16" s="22">
        <v>0</v>
      </c>
      <c r="F16" s="22">
        <v>335.16341626246947</v>
      </c>
      <c r="H16" s="32"/>
      <c r="I16" s="32"/>
      <c r="J16" s="32"/>
    </row>
    <row r="17" spans="1:6" ht="14.1" customHeight="1" outlineLevel="1" x14ac:dyDescent="0.2">
      <c r="A17" s="17"/>
      <c r="B17" s="18" t="s">
        <v>41</v>
      </c>
      <c r="C17" s="21"/>
      <c r="D17" s="21"/>
      <c r="E17" s="21"/>
      <c r="F17" s="21"/>
    </row>
    <row r="18" spans="1:6" ht="14.1" customHeight="1" outlineLevel="1" x14ac:dyDescent="0.2">
      <c r="A18" s="47" t="s">
        <v>102</v>
      </c>
      <c r="B18" s="18" t="s">
        <v>42</v>
      </c>
      <c r="C18" s="21">
        <v>1.0416753731811128</v>
      </c>
      <c r="D18" s="21"/>
      <c r="E18" s="21">
        <v>0</v>
      </c>
      <c r="F18" s="21">
        <v>1.0416753731811128</v>
      </c>
    </row>
    <row r="19" spans="1:6" ht="14.1" customHeight="1" outlineLevel="1" x14ac:dyDescent="0.2">
      <c r="A19" s="17"/>
      <c r="B19" s="18" t="s">
        <v>37</v>
      </c>
      <c r="C19" s="22">
        <v>1.0416753731811128</v>
      </c>
      <c r="D19" s="22">
        <v>0</v>
      </c>
      <c r="E19" s="22"/>
      <c r="F19" s="22">
        <v>1.0416753731811128</v>
      </c>
    </row>
    <row r="20" spans="1:6" ht="14.1" customHeight="1" outlineLevel="1" x14ac:dyDescent="0.2">
      <c r="A20" s="17"/>
      <c r="B20" s="18" t="s">
        <v>78</v>
      </c>
      <c r="C20" s="22"/>
      <c r="D20" s="22"/>
      <c r="E20" s="22">
        <v>4.6296683252493898</v>
      </c>
      <c r="F20" s="22">
        <v>4.6296683252493898</v>
      </c>
    </row>
    <row r="21" spans="1:6" ht="14.1" customHeight="1" outlineLevel="1" x14ac:dyDescent="0.2">
      <c r="A21" s="17"/>
      <c r="B21" s="18" t="s">
        <v>43</v>
      </c>
      <c r="C21" s="22"/>
      <c r="D21" s="22"/>
      <c r="E21" s="22">
        <v>0.34722512439370418</v>
      </c>
      <c r="F21" s="22">
        <v>0.34722512439370418</v>
      </c>
    </row>
    <row r="22" spans="1:6" ht="14.1" customHeight="1" outlineLevel="1" x14ac:dyDescent="0.2">
      <c r="A22" s="17"/>
      <c r="B22" s="18" t="s">
        <v>44</v>
      </c>
      <c r="C22" s="22">
        <v>232.52509163565057</v>
      </c>
      <c r="D22" s="22">
        <v>103.67999999999999</v>
      </c>
      <c r="E22" s="22">
        <v>4.9768934496430939</v>
      </c>
      <c r="F22" s="22">
        <v>341.18198508529366</v>
      </c>
    </row>
    <row r="23" spans="1:6" ht="14.1" customHeight="1" outlineLevel="1" x14ac:dyDescent="0.2">
      <c r="A23" s="23"/>
      <c r="B23" s="18" t="s">
        <v>100</v>
      </c>
      <c r="C23" s="21"/>
      <c r="D23" s="21"/>
      <c r="E23" s="21"/>
      <c r="F23" s="21"/>
    </row>
    <row r="24" spans="1:6" ht="14.1" customHeight="1" outlineLevel="1" x14ac:dyDescent="0.2">
      <c r="A24" s="23">
        <v>0.02</v>
      </c>
      <c r="B24" s="18" t="s">
        <v>45</v>
      </c>
      <c r="C24" s="21"/>
      <c r="D24" s="21"/>
      <c r="E24" s="21">
        <v>4.6505018327130117</v>
      </c>
      <c r="F24" s="21">
        <v>4.6505018327130117</v>
      </c>
    </row>
    <row r="25" spans="1:6" ht="14.1" customHeight="1" outlineLevel="1" x14ac:dyDescent="0.2">
      <c r="A25" s="23">
        <v>6.0000000000000001E-3</v>
      </c>
      <c r="B25" s="18" t="s">
        <v>46</v>
      </c>
      <c r="C25" s="21"/>
      <c r="D25" s="21"/>
      <c r="E25" s="21"/>
      <c r="F25" s="21">
        <v>0</v>
      </c>
    </row>
    <row r="26" spans="1:6" ht="14.1" customHeight="1" outlineLevel="1" x14ac:dyDescent="0.2">
      <c r="A26" s="17"/>
      <c r="B26" s="18" t="s">
        <v>37</v>
      </c>
      <c r="C26" s="21"/>
      <c r="D26" s="21"/>
      <c r="E26" s="22">
        <v>4.6505018327130117</v>
      </c>
      <c r="F26" s="22">
        <v>4.6505018327130117</v>
      </c>
    </row>
    <row r="27" spans="1:6" ht="14.1" customHeight="1" outlineLevel="1" x14ac:dyDescent="0.2">
      <c r="A27" s="17"/>
      <c r="B27" s="18" t="s">
        <v>47</v>
      </c>
      <c r="C27" s="21">
        <v>232.52509163565057</v>
      </c>
      <c r="D27" s="21">
        <v>103.67999999999999</v>
      </c>
      <c r="E27" s="21">
        <v>9.6273952823561046</v>
      </c>
      <c r="F27" s="21">
        <v>345.83248691800668</v>
      </c>
    </row>
    <row r="28" spans="1:6" ht="14.1" customHeight="1" outlineLevel="1" x14ac:dyDescent="0.2">
      <c r="A28" s="24"/>
      <c r="B28" s="18" t="s">
        <v>48</v>
      </c>
      <c r="C28" s="21">
        <v>6.9757527490695166</v>
      </c>
      <c r="D28" s="21">
        <v>3.1103999999999998</v>
      </c>
      <c r="E28" s="21">
        <v>0.28882185847068315</v>
      </c>
      <c r="F28" s="21">
        <v>7.2645746075402</v>
      </c>
    </row>
    <row r="29" spans="1:6" ht="14.1" customHeight="1" outlineLevel="1" x14ac:dyDescent="0.2">
      <c r="A29" s="24"/>
      <c r="B29" s="18" t="s">
        <v>49</v>
      </c>
      <c r="C29" s="22">
        <v>239.5008443847201</v>
      </c>
      <c r="D29" s="22">
        <v>106.79039999999999</v>
      </c>
      <c r="E29" s="22">
        <v>9.9162171408267881</v>
      </c>
      <c r="F29" s="22">
        <v>356.20746152554688</v>
      </c>
    </row>
    <row r="30" spans="1:6" ht="14.1" customHeight="1" outlineLevel="1" x14ac:dyDescent="0.2">
      <c r="A30" s="24"/>
      <c r="B30" s="18" t="s">
        <v>50</v>
      </c>
      <c r="C30" s="21">
        <v>47.900168876944022</v>
      </c>
      <c r="D30" s="21">
        <v>21.358080000000001</v>
      </c>
      <c r="E30" s="21">
        <v>1.9832434281653577</v>
      </c>
      <c r="F30" s="21">
        <v>71.241492305109375</v>
      </c>
    </row>
    <row r="31" spans="1:6" ht="14.1" customHeight="1" outlineLevel="1" x14ac:dyDescent="0.2">
      <c r="A31" s="24"/>
      <c r="B31" s="18" t="s">
        <v>49</v>
      </c>
      <c r="C31" s="22">
        <v>287.4010132616641</v>
      </c>
      <c r="D31" s="22">
        <v>128.14848000000001</v>
      </c>
      <c r="E31" s="22">
        <v>11.899460568992145</v>
      </c>
      <c r="F31" s="22">
        <v>427.44895383065625</v>
      </c>
    </row>
    <row r="32" spans="1:6" x14ac:dyDescent="0.2">
      <c r="A32" s="25"/>
      <c r="B32" s="26" t="s">
        <v>51</v>
      </c>
      <c r="C32" s="26"/>
      <c r="D32" s="27"/>
      <c r="E32" s="26"/>
      <c r="F32" s="28">
        <v>0.17274881810632051</v>
      </c>
    </row>
    <row r="33" spans="1:6" x14ac:dyDescent="0.2">
      <c r="A33" s="52"/>
      <c r="B33" s="53"/>
      <c r="C33" s="53"/>
      <c r="D33" s="54"/>
      <c r="E33" s="53"/>
      <c r="F33" s="55"/>
    </row>
    <row r="34" spans="1:6" x14ac:dyDescent="0.2">
      <c r="B34" s="13" t="s">
        <v>97</v>
      </c>
      <c r="C34" s="13" t="s">
        <v>98</v>
      </c>
    </row>
    <row r="35" spans="1:6" x14ac:dyDescent="0.2">
      <c r="B35" s="13" t="s">
        <v>52</v>
      </c>
      <c r="C35" s="175" t="s">
        <v>421</v>
      </c>
      <c r="D35" s="175"/>
    </row>
  </sheetData>
  <mergeCells count="7">
    <mergeCell ref="B6:D6"/>
    <mergeCell ref="C35:D35"/>
    <mergeCell ref="C1:F1"/>
    <mergeCell ref="C2:F2"/>
    <mergeCell ref="B3:F3"/>
    <mergeCell ref="B4:F4"/>
    <mergeCell ref="B5:F5"/>
  </mergeCells>
  <printOptions horizontalCentered="1"/>
  <pageMargins left="0.59055118110236227" right="0.59055118110236227" top="0.39370078740157483" bottom="0.59055118110236227" header="0.31496062992125984" footer="0.31496062992125984"/>
  <pageSetup paperSize="9" orientation="landscape" r:id="rId1"/>
  <headerFooter>
    <oddFooter>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4"/>
  <sheetViews>
    <sheetView showZeros="0" view="pageBreakPreview" topLeftCell="A43" zoomScale="80" zoomScaleNormal="130" zoomScaleSheetLayoutView="80" workbookViewId="0">
      <selection activeCell="M31" sqref="M31"/>
    </sheetView>
  </sheetViews>
  <sheetFormatPr defaultColWidth="9.140625" defaultRowHeight="12.75" x14ac:dyDescent="0.2"/>
  <cols>
    <col min="1" max="1" width="3.7109375" style="2" customWidth="1"/>
    <col min="2" max="2" width="7.42578125" style="2" customWidth="1"/>
    <col min="3" max="3" width="29" style="2" customWidth="1"/>
    <col min="4" max="4" width="4.7109375" style="2" customWidth="1"/>
    <col min="5" max="5" width="5.5703125" style="2" customWidth="1"/>
    <col min="6" max="6" width="7" style="2" customWidth="1"/>
    <col min="7" max="7" width="5.7109375" style="2" customWidth="1"/>
    <col min="8" max="8" width="6.7109375" style="2" customWidth="1"/>
    <col min="9" max="9" width="5.7109375" style="2" customWidth="1"/>
    <col min="10" max="10" width="6.7109375" style="2" customWidth="1"/>
    <col min="11" max="11" width="13" style="2" customWidth="1"/>
    <col min="12" max="12" width="4.7109375" style="2" customWidth="1"/>
    <col min="13" max="13" width="7" style="2" customWidth="1"/>
    <col min="14" max="15" width="7.28515625" style="2" customWidth="1"/>
    <col min="16" max="16" width="8.85546875" style="2" customWidth="1"/>
    <col min="17" max="17" width="7" style="2" customWidth="1"/>
    <col min="18" max="18" width="9.28515625" style="2" customWidth="1"/>
    <col min="19" max="16384" width="9.140625" style="2"/>
  </cols>
  <sheetData>
    <row r="1" spans="1:18" x14ac:dyDescent="0.2">
      <c r="C1" s="2" t="s">
        <v>26</v>
      </c>
      <c r="D1" s="168"/>
      <c r="E1" s="168"/>
      <c r="F1" s="168"/>
      <c r="G1" s="168"/>
    </row>
    <row r="3" spans="1:18" ht="15" customHeight="1" x14ac:dyDescent="0.2">
      <c r="A3" s="173"/>
      <c r="B3" s="173"/>
      <c r="C3" s="2" t="s">
        <v>27</v>
      </c>
      <c r="D3" s="282" t="s">
        <v>384</v>
      </c>
      <c r="E3" s="282"/>
      <c r="F3" s="282"/>
      <c r="G3" s="282"/>
      <c r="H3" s="282"/>
      <c r="I3" s="282"/>
      <c r="J3" s="282"/>
      <c r="K3" s="282"/>
      <c r="L3" s="282"/>
      <c r="M3" s="282"/>
      <c r="N3" s="282"/>
      <c r="O3" s="282"/>
      <c r="P3" s="282"/>
      <c r="Q3" s="282"/>
      <c r="R3" s="282"/>
    </row>
    <row r="4" spans="1:18" ht="15" customHeight="1" x14ac:dyDescent="0.2">
      <c r="C4" s="57"/>
      <c r="D4" s="168" t="s">
        <v>99</v>
      </c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</row>
    <row r="5" spans="1:18" ht="15" customHeight="1" x14ac:dyDescent="0.2">
      <c r="C5" s="59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</row>
    <row r="6" spans="1:18" ht="14.25" x14ac:dyDescent="0.2">
      <c r="A6" s="283" t="s">
        <v>208</v>
      </c>
      <c r="B6" s="283"/>
      <c r="C6" s="283"/>
      <c r="D6" s="283"/>
      <c r="E6" s="283"/>
      <c r="F6" s="283"/>
      <c r="G6" s="283"/>
      <c r="H6" s="283"/>
      <c r="I6" s="283"/>
      <c r="J6" s="283"/>
      <c r="K6" s="283"/>
      <c r="L6" s="283"/>
      <c r="M6" s="283"/>
      <c r="N6" s="283"/>
      <c r="O6" s="283"/>
      <c r="P6" s="283"/>
      <c r="Q6" s="283"/>
    </row>
    <row r="7" spans="1:18" ht="1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8" ht="13.5" x14ac:dyDescent="0.2">
      <c r="A8" s="3"/>
      <c r="J8" s="173" t="s">
        <v>22</v>
      </c>
      <c r="K8" s="173"/>
      <c r="L8" s="284" t="s">
        <v>23</v>
      </c>
      <c r="M8" s="284"/>
      <c r="N8" s="284"/>
      <c r="O8" s="284"/>
      <c r="P8" s="4">
        <v>1997.61</v>
      </c>
    </row>
    <row r="9" spans="1:18" ht="13.5" x14ac:dyDescent="0.2">
      <c r="A9" s="286" t="s">
        <v>138</v>
      </c>
      <c r="B9" s="286"/>
      <c r="C9" s="286"/>
      <c r="D9" s="286"/>
      <c r="E9" s="286"/>
      <c r="F9" s="287">
        <v>334.01175747509399</v>
      </c>
      <c r="G9" s="288"/>
      <c r="H9" s="6" t="s">
        <v>21</v>
      </c>
      <c r="L9" s="284" t="s">
        <v>24</v>
      </c>
      <c r="M9" s="284"/>
      <c r="N9" s="284"/>
      <c r="O9" s="284"/>
      <c r="P9" s="108">
        <v>2760</v>
      </c>
    </row>
    <row r="10" spans="1:18" ht="13.5" x14ac:dyDescent="0.2">
      <c r="A10" s="3"/>
      <c r="C10" s="321" t="s">
        <v>88</v>
      </c>
      <c r="D10" s="321"/>
      <c r="E10" s="321"/>
      <c r="F10" s="322">
        <v>103.67999999999999</v>
      </c>
      <c r="G10" s="322"/>
      <c r="H10" s="6" t="s">
        <v>21</v>
      </c>
      <c r="K10" s="289" t="s">
        <v>25</v>
      </c>
      <c r="L10" s="289"/>
      <c r="M10" s="289"/>
      <c r="N10" s="289"/>
      <c r="O10" s="289"/>
      <c r="P10" s="101">
        <v>1.1319999999999999</v>
      </c>
    </row>
    <row r="11" spans="1:18" ht="13.5" x14ac:dyDescent="0.2">
      <c r="A11" s="3"/>
      <c r="K11" s="31"/>
      <c r="L11" s="31"/>
      <c r="M11" s="31"/>
      <c r="N11" s="31"/>
      <c r="O11" s="31"/>
      <c r="P11" s="59"/>
    </row>
    <row r="12" spans="1:18" ht="22.5" customHeight="1" x14ac:dyDescent="0.2">
      <c r="A12" s="285" t="s">
        <v>0</v>
      </c>
      <c r="B12" s="290" t="s">
        <v>1</v>
      </c>
      <c r="C12" s="285" t="s">
        <v>2</v>
      </c>
      <c r="D12" s="290" t="s">
        <v>3</v>
      </c>
      <c r="E12" s="290" t="s">
        <v>4</v>
      </c>
      <c r="F12" s="290" t="s">
        <v>5</v>
      </c>
      <c r="G12" s="285" t="s">
        <v>6</v>
      </c>
      <c r="H12" s="285"/>
      <c r="I12" s="285"/>
      <c r="J12" s="285"/>
      <c r="K12" s="285"/>
      <c r="L12" s="285"/>
      <c r="M12" s="285"/>
      <c r="N12" s="285"/>
      <c r="O12" s="285"/>
      <c r="P12" s="285" t="s">
        <v>7</v>
      </c>
      <c r="Q12" s="285" t="s">
        <v>8</v>
      </c>
      <c r="R12" s="34" t="s">
        <v>8</v>
      </c>
    </row>
    <row r="13" spans="1:18" ht="13.5" customHeight="1" x14ac:dyDescent="0.2">
      <c r="A13" s="285"/>
      <c r="B13" s="290"/>
      <c r="C13" s="285"/>
      <c r="D13" s="290"/>
      <c r="E13" s="290"/>
      <c r="F13" s="290"/>
      <c r="G13" s="285"/>
      <c r="H13" s="285"/>
      <c r="I13" s="285"/>
      <c r="J13" s="285"/>
      <c r="K13" s="285"/>
      <c r="L13" s="285"/>
      <c r="M13" s="285"/>
      <c r="N13" s="285"/>
      <c r="O13" s="285"/>
      <c r="P13" s="285"/>
      <c r="Q13" s="285"/>
      <c r="R13" s="34" t="s">
        <v>9</v>
      </c>
    </row>
    <row r="14" spans="1:18" ht="20.25" customHeight="1" x14ac:dyDescent="0.2">
      <c r="A14" s="285"/>
      <c r="B14" s="290"/>
      <c r="C14" s="285"/>
      <c r="D14" s="290"/>
      <c r="E14" s="290"/>
      <c r="F14" s="290"/>
      <c r="G14" s="285" t="s">
        <v>10</v>
      </c>
      <c r="H14" s="285"/>
      <c r="I14" s="285" t="s">
        <v>11</v>
      </c>
      <c r="J14" s="285"/>
      <c r="K14" s="285" t="s">
        <v>12</v>
      </c>
      <c r="L14" s="285"/>
      <c r="M14" s="285"/>
      <c r="N14" s="285"/>
      <c r="O14" s="285"/>
      <c r="P14" s="285"/>
      <c r="Q14" s="285"/>
      <c r="R14" s="35">
        <v>1.1319999999999999</v>
      </c>
    </row>
    <row r="15" spans="1:18" s="33" customFormat="1" ht="46.5" x14ac:dyDescent="0.2">
      <c r="A15" s="285"/>
      <c r="B15" s="290"/>
      <c r="C15" s="285"/>
      <c r="D15" s="290"/>
      <c r="E15" s="290"/>
      <c r="F15" s="290"/>
      <c r="G15" s="62" t="s">
        <v>13</v>
      </c>
      <c r="H15" s="61" t="s">
        <v>14</v>
      </c>
      <c r="I15" s="62" t="s">
        <v>13</v>
      </c>
      <c r="J15" s="61" t="s">
        <v>14</v>
      </c>
      <c r="K15" s="61" t="s">
        <v>15</v>
      </c>
      <c r="L15" s="62" t="s">
        <v>16</v>
      </c>
      <c r="M15" s="61" t="s">
        <v>17</v>
      </c>
      <c r="N15" s="61" t="s">
        <v>18</v>
      </c>
      <c r="O15" s="62" t="s">
        <v>19</v>
      </c>
      <c r="P15" s="7" t="s">
        <v>20</v>
      </c>
      <c r="Q15" s="7" t="s">
        <v>20</v>
      </c>
      <c r="R15" s="7" t="s">
        <v>20</v>
      </c>
    </row>
    <row r="16" spans="1:18" s="33" customFormat="1" x14ac:dyDescent="0.2">
      <c r="A16" s="29">
        <v>1</v>
      </c>
      <c r="B16" s="29">
        <v>2</v>
      </c>
      <c r="C16" s="29">
        <v>3</v>
      </c>
      <c r="D16" s="29">
        <v>4</v>
      </c>
      <c r="E16" s="29">
        <v>5</v>
      </c>
      <c r="F16" s="29">
        <v>6</v>
      </c>
      <c r="G16" s="29">
        <v>7</v>
      </c>
      <c r="H16" s="29">
        <v>8</v>
      </c>
      <c r="I16" s="29">
        <v>9</v>
      </c>
      <c r="J16" s="29">
        <v>10</v>
      </c>
      <c r="K16" s="29">
        <v>11</v>
      </c>
      <c r="L16" s="29">
        <v>12</v>
      </c>
      <c r="M16" s="29">
        <v>13</v>
      </c>
      <c r="N16" s="29">
        <v>14</v>
      </c>
      <c r="O16" s="29">
        <v>15</v>
      </c>
      <c r="P16" s="29">
        <v>16</v>
      </c>
      <c r="Q16" s="29">
        <v>17</v>
      </c>
      <c r="R16" s="29">
        <v>18</v>
      </c>
    </row>
    <row r="17" spans="1:18" x14ac:dyDescent="0.2">
      <c r="A17" s="264">
        <v>1</v>
      </c>
      <c r="B17" s="326" t="s">
        <v>89</v>
      </c>
      <c r="C17" s="307" t="s">
        <v>327</v>
      </c>
      <c r="D17" s="271" t="s">
        <v>141</v>
      </c>
      <c r="E17" s="274">
        <v>1</v>
      </c>
      <c r="F17" s="275">
        <v>78.657696999999999</v>
      </c>
      <c r="G17" s="276">
        <v>17.7</v>
      </c>
      <c r="H17" s="263">
        <v>35.357697000000002</v>
      </c>
      <c r="I17" s="276"/>
      <c r="J17" s="263">
        <v>0</v>
      </c>
      <c r="K17" s="5" t="s">
        <v>190</v>
      </c>
      <c r="L17" s="5" t="s">
        <v>141</v>
      </c>
      <c r="M17" s="5">
        <v>1</v>
      </c>
      <c r="N17" s="60">
        <v>43.3</v>
      </c>
      <c r="O17" s="7">
        <v>43.3</v>
      </c>
      <c r="P17" s="263">
        <v>78.657696999999999</v>
      </c>
      <c r="Q17" s="263">
        <v>43.3</v>
      </c>
      <c r="R17" s="325">
        <v>43.3</v>
      </c>
    </row>
    <row r="18" spans="1:18" x14ac:dyDescent="0.2">
      <c r="A18" s="264"/>
      <c r="B18" s="326"/>
      <c r="C18" s="308"/>
      <c r="D18" s="272"/>
      <c r="E18" s="274"/>
      <c r="F18" s="275"/>
      <c r="G18" s="276"/>
      <c r="H18" s="263"/>
      <c r="I18" s="276"/>
      <c r="J18" s="263"/>
      <c r="K18" s="5"/>
      <c r="L18" s="5"/>
      <c r="M18" s="5"/>
      <c r="N18" s="60"/>
      <c r="O18" s="7">
        <v>0</v>
      </c>
      <c r="P18" s="263"/>
      <c r="Q18" s="263"/>
      <c r="R18" s="325"/>
    </row>
    <row r="19" spans="1:18" x14ac:dyDescent="0.2">
      <c r="A19" s="264"/>
      <c r="B19" s="326"/>
      <c r="C19" s="308"/>
      <c r="D19" s="272"/>
      <c r="E19" s="274"/>
      <c r="F19" s="275"/>
      <c r="G19" s="276"/>
      <c r="H19" s="263"/>
      <c r="I19" s="276"/>
      <c r="J19" s="263"/>
      <c r="K19" s="5"/>
      <c r="L19" s="5"/>
      <c r="M19" s="40"/>
      <c r="N19" s="60"/>
      <c r="O19" s="7">
        <v>0</v>
      </c>
      <c r="P19" s="263"/>
      <c r="Q19" s="263"/>
      <c r="R19" s="325"/>
    </row>
    <row r="20" spans="1:18" ht="12.75" customHeight="1" x14ac:dyDescent="0.2">
      <c r="A20" s="264"/>
      <c r="B20" s="326"/>
      <c r="C20" s="309"/>
      <c r="D20" s="273"/>
      <c r="E20" s="274"/>
      <c r="F20" s="275"/>
      <c r="G20" s="276"/>
      <c r="H20" s="263"/>
      <c r="I20" s="276"/>
      <c r="J20" s="263"/>
      <c r="K20" s="5"/>
      <c r="L20" s="5"/>
      <c r="M20" s="5"/>
      <c r="N20" s="60"/>
      <c r="O20" s="7">
        <v>0</v>
      </c>
      <c r="P20" s="263"/>
      <c r="Q20" s="263"/>
      <c r="R20" s="325"/>
    </row>
    <row r="21" spans="1:18" x14ac:dyDescent="0.2">
      <c r="A21" s="264">
        <v>2</v>
      </c>
      <c r="B21" s="265" t="s">
        <v>91</v>
      </c>
      <c r="C21" s="307" t="s">
        <v>185</v>
      </c>
      <c r="D21" s="271" t="s">
        <v>141</v>
      </c>
      <c r="E21" s="274">
        <v>2</v>
      </c>
      <c r="F21" s="275">
        <v>7.1578968000000005</v>
      </c>
      <c r="G21" s="276">
        <v>0.88</v>
      </c>
      <c r="H21" s="263">
        <v>1.7578967999999999</v>
      </c>
      <c r="I21" s="276"/>
      <c r="J21" s="263">
        <v>0</v>
      </c>
      <c r="K21" s="5" t="s">
        <v>191</v>
      </c>
      <c r="L21" s="5" t="s">
        <v>141</v>
      </c>
      <c r="M21" s="5">
        <v>1</v>
      </c>
      <c r="N21" s="60">
        <v>5.4</v>
      </c>
      <c r="O21" s="7">
        <v>5.4</v>
      </c>
      <c r="P21" s="263">
        <v>14.315793600000001</v>
      </c>
      <c r="Q21" s="263">
        <v>5.4</v>
      </c>
      <c r="R21" s="325">
        <v>5.4</v>
      </c>
    </row>
    <row r="22" spans="1:18" x14ac:dyDescent="0.2">
      <c r="A22" s="264"/>
      <c r="B22" s="266"/>
      <c r="C22" s="308"/>
      <c r="D22" s="272"/>
      <c r="E22" s="274"/>
      <c r="F22" s="275"/>
      <c r="G22" s="276"/>
      <c r="H22" s="263"/>
      <c r="I22" s="276"/>
      <c r="J22" s="263"/>
      <c r="K22" s="5"/>
      <c r="L22" s="5"/>
      <c r="M22" s="5"/>
      <c r="N22" s="60"/>
      <c r="O22" s="7">
        <v>0</v>
      </c>
      <c r="P22" s="263"/>
      <c r="Q22" s="263"/>
      <c r="R22" s="325"/>
    </row>
    <row r="23" spans="1:18" x14ac:dyDescent="0.2">
      <c r="A23" s="264"/>
      <c r="B23" s="266"/>
      <c r="C23" s="308"/>
      <c r="D23" s="272"/>
      <c r="E23" s="274"/>
      <c r="F23" s="275"/>
      <c r="G23" s="276"/>
      <c r="H23" s="263"/>
      <c r="I23" s="276"/>
      <c r="J23" s="263"/>
      <c r="K23" s="5"/>
      <c r="L23" s="5"/>
      <c r="M23" s="40"/>
      <c r="N23" s="60"/>
      <c r="O23" s="7">
        <v>0</v>
      </c>
      <c r="P23" s="263"/>
      <c r="Q23" s="263"/>
      <c r="R23" s="325"/>
    </row>
    <row r="24" spans="1:18" ht="12.75" customHeight="1" x14ac:dyDescent="0.2">
      <c r="A24" s="264"/>
      <c r="B24" s="267"/>
      <c r="C24" s="309"/>
      <c r="D24" s="273"/>
      <c r="E24" s="274"/>
      <c r="F24" s="275"/>
      <c r="G24" s="276"/>
      <c r="H24" s="263"/>
      <c r="I24" s="276"/>
      <c r="J24" s="263"/>
      <c r="K24" s="5"/>
      <c r="L24" s="5"/>
      <c r="M24" s="5"/>
      <c r="N24" s="60"/>
      <c r="O24" s="7">
        <v>0</v>
      </c>
      <c r="P24" s="263"/>
      <c r="Q24" s="263"/>
      <c r="R24" s="325"/>
    </row>
    <row r="25" spans="1:18" x14ac:dyDescent="0.2">
      <c r="A25" s="264">
        <v>3</v>
      </c>
      <c r="B25" s="327" t="s">
        <v>90</v>
      </c>
      <c r="C25" s="307" t="s">
        <v>389</v>
      </c>
      <c r="D25" s="271" t="s">
        <v>141</v>
      </c>
      <c r="E25" s="274">
        <v>1</v>
      </c>
      <c r="F25" s="275">
        <v>10.819020099999999</v>
      </c>
      <c r="G25" s="276">
        <v>0.41</v>
      </c>
      <c r="H25" s="263">
        <v>0.81902009999999992</v>
      </c>
      <c r="I25" s="276"/>
      <c r="J25" s="263">
        <v>0</v>
      </c>
      <c r="K25" s="5" t="s">
        <v>192</v>
      </c>
      <c r="L25" s="5" t="s">
        <v>141</v>
      </c>
      <c r="M25" s="5">
        <v>1</v>
      </c>
      <c r="N25" s="60">
        <v>10</v>
      </c>
      <c r="O25" s="7">
        <v>10</v>
      </c>
      <c r="P25" s="263">
        <v>10.819020099999999</v>
      </c>
      <c r="Q25" s="263">
        <v>10</v>
      </c>
      <c r="R25" s="325">
        <v>10</v>
      </c>
    </row>
    <row r="26" spans="1:18" ht="18" customHeight="1" x14ac:dyDescent="0.2">
      <c r="A26" s="264"/>
      <c r="B26" s="328"/>
      <c r="C26" s="308"/>
      <c r="D26" s="272"/>
      <c r="E26" s="274"/>
      <c r="F26" s="275"/>
      <c r="G26" s="276"/>
      <c r="H26" s="263"/>
      <c r="I26" s="276"/>
      <c r="J26" s="263"/>
      <c r="K26" s="5"/>
      <c r="L26" s="5"/>
      <c r="M26" s="5"/>
      <c r="N26" s="60"/>
      <c r="O26" s="7">
        <v>0</v>
      </c>
      <c r="P26" s="263"/>
      <c r="Q26" s="263"/>
      <c r="R26" s="325"/>
    </row>
    <row r="27" spans="1:18" ht="21.75" customHeight="1" x14ac:dyDescent="0.2">
      <c r="A27" s="264"/>
      <c r="B27" s="328"/>
      <c r="C27" s="308"/>
      <c r="D27" s="272"/>
      <c r="E27" s="274"/>
      <c r="F27" s="275"/>
      <c r="G27" s="276"/>
      <c r="H27" s="263"/>
      <c r="I27" s="276"/>
      <c r="J27" s="263"/>
      <c r="K27" s="5"/>
      <c r="L27" s="5"/>
      <c r="M27" s="40"/>
      <c r="N27" s="60"/>
      <c r="O27" s="7">
        <v>0</v>
      </c>
      <c r="P27" s="263"/>
      <c r="Q27" s="263"/>
      <c r="R27" s="325"/>
    </row>
    <row r="28" spans="1:18" ht="21.75" customHeight="1" x14ac:dyDescent="0.2">
      <c r="A28" s="264"/>
      <c r="B28" s="329"/>
      <c r="C28" s="309"/>
      <c r="D28" s="273"/>
      <c r="E28" s="274"/>
      <c r="F28" s="275"/>
      <c r="G28" s="276"/>
      <c r="H28" s="263"/>
      <c r="I28" s="276"/>
      <c r="J28" s="263"/>
      <c r="K28" s="5"/>
      <c r="L28" s="5"/>
      <c r="M28" s="5"/>
      <c r="N28" s="60"/>
      <c r="O28" s="7">
        <v>0</v>
      </c>
      <c r="P28" s="263"/>
      <c r="Q28" s="263"/>
      <c r="R28" s="325"/>
    </row>
    <row r="29" spans="1:18" x14ac:dyDescent="0.2">
      <c r="A29" s="264">
        <v>4</v>
      </c>
      <c r="B29" s="265" t="s">
        <v>91</v>
      </c>
      <c r="C29" s="307" t="s">
        <v>328</v>
      </c>
      <c r="D29" s="271" t="s">
        <v>141</v>
      </c>
      <c r="E29" s="274">
        <v>1</v>
      </c>
      <c r="F29" s="275">
        <v>6.3378968000000002</v>
      </c>
      <c r="G29" s="276">
        <v>0.88</v>
      </c>
      <c r="H29" s="263">
        <v>1.7578967999999999</v>
      </c>
      <c r="I29" s="276"/>
      <c r="J29" s="263">
        <v>0</v>
      </c>
      <c r="K29" s="5" t="s">
        <v>194</v>
      </c>
      <c r="L29" s="5" t="s">
        <v>141</v>
      </c>
      <c r="M29" s="5">
        <v>1</v>
      </c>
      <c r="N29" s="60">
        <v>4.58</v>
      </c>
      <c r="O29" s="7">
        <v>4.58</v>
      </c>
      <c r="P29" s="263">
        <v>6.3378968000000002</v>
      </c>
      <c r="Q29" s="263">
        <v>4.58</v>
      </c>
      <c r="R29" s="325">
        <v>4.58</v>
      </c>
    </row>
    <row r="30" spans="1:18" x14ac:dyDescent="0.2">
      <c r="A30" s="264"/>
      <c r="B30" s="266"/>
      <c r="C30" s="308"/>
      <c r="D30" s="272"/>
      <c r="E30" s="274"/>
      <c r="F30" s="275"/>
      <c r="G30" s="276"/>
      <c r="H30" s="263"/>
      <c r="I30" s="276"/>
      <c r="J30" s="263"/>
      <c r="K30" s="5" t="s">
        <v>193</v>
      </c>
      <c r="L30" s="5"/>
      <c r="M30" s="5"/>
      <c r="N30" s="60"/>
      <c r="O30" s="7">
        <v>0</v>
      </c>
      <c r="P30" s="263"/>
      <c r="Q30" s="263"/>
      <c r="R30" s="325"/>
    </row>
    <row r="31" spans="1:18" x14ac:dyDescent="0.2">
      <c r="A31" s="264"/>
      <c r="B31" s="266"/>
      <c r="C31" s="308"/>
      <c r="D31" s="272"/>
      <c r="E31" s="274"/>
      <c r="F31" s="275"/>
      <c r="G31" s="276"/>
      <c r="H31" s="263"/>
      <c r="I31" s="276"/>
      <c r="J31" s="263"/>
      <c r="K31" s="5"/>
      <c r="L31" s="5"/>
      <c r="M31" s="40"/>
      <c r="N31" s="60"/>
      <c r="O31" s="7">
        <v>0</v>
      </c>
      <c r="P31" s="263"/>
      <c r="Q31" s="263"/>
      <c r="R31" s="325"/>
    </row>
    <row r="32" spans="1:18" ht="12.75" customHeight="1" x14ac:dyDescent="0.2">
      <c r="A32" s="264"/>
      <c r="B32" s="267"/>
      <c r="C32" s="309"/>
      <c r="D32" s="273"/>
      <c r="E32" s="274"/>
      <c r="F32" s="275"/>
      <c r="G32" s="276"/>
      <c r="H32" s="263"/>
      <c r="I32" s="276"/>
      <c r="J32" s="263"/>
      <c r="K32" s="5"/>
      <c r="L32" s="5"/>
      <c r="M32" s="5"/>
      <c r="N32" s="60"/>
      <c r="O32" s="7">
        <v>0</v>
      </c>
      <c r="P32" s="263"/>
      <c r="Q32" s="263"/>
      <c r="R32" s="325"/>
    </row>
    <row r="33" spans="1:18" x14ac:dyDescent="0.2">
      <c r="A33" s="264">
        <v>5</v>
      </c>
      <c r="B33" s="265" t="s">
        <v>70</v>
      </c>
      <c r="C33" s="307" t="s">
        <v>186</v>
      </c>
      <c r="D33" s="271" t="s">
        <v>141</v>
      </c>
      <c r="E33" s="274">
        <v>1</v>
      </c>
      <c r="F33" s="275">
        <v>0.83</v>
      </c>
      <c r="G33" s="276"/>
      <c r="H33" s="263">
        <v>0</v>
      </c>
      <c r="I33" s="276"/>
      <c r="J33" s="263">
        <v>0</v>
      </c>
      <c r="K33" s="5" t="s">
        <v>195</v>
      </c>
      <c r="L33" s="5" t="s">
        <v>141</v>
      </c>
      <c r="M33" s="5">
        <v>1</v>
      </c>
      <c r="N33" s="60">
        <v>0.83</v>
      </c>
      <c r="O33" s="7">
        <v>0.83</v>
      </c>
      <c r="P33" s="263">
        <v>0.83</v>
      </c>
      <c r="Q33" s="263">
        <v>0.83</v>
      </c>
      <c r="R33" s="325">
        <v>0.83</v>
      </c>
    </row>
    <row r="34" spans="1:18" x14ac:dyDescent="0.2">
      <c r="A34" s="264"/>
      <c r="B34" s="266"/>
      <c r="C34" s="308"/>
      <c r="D34" s="272"/>
      <c r="E34" s="274"/>
      <c r="F34" s="275"/>
      <c r="G34" s="276"/>
      <c r="H34" s="263"/>
      <c r="I34" s="276"/>
      <c r="J34" s="263"/>
      <c r="K34" s="5"/>
      <c r="L34" s="5"/>
      <c r="M34" s="5"/>
      <c r="N34" s="60"/>
      <c r="O34" s="7">
        <v>0</v>
      </c>
      <c r="P34" s="263"/>
      <c r="Q34" s="263"/>
      <c r="R34" s="325"/>
    </row>
    <row r="35" spans="1:18" x14ac:dyDescent="0.2">
      <c r="A35" s="264"/>
      <c r="B35" s="266"/>
      <c r="C35" s="308"/>
      <c r="D35" s="272"/>
      <c r="E35" s="274"/>
      <c r="F35" s="275"/>
      <c r="G35" s="276"/>
      <c r="H35" s="263"/>
      <c r="I35" s="276"/>
      <c r="J35" s="263"/>
      <c r="K35" s="5"/>
      <c r="L35" s="5"/>
      <c r="M35" s="40"/>
      <c r="N35" s="60"/>
      <c r="O35" s="7">
        <v>0</v>
      </c>
      <c r="P35" s="263"/>
      <c r="Q35" s="263"/>
      <c r="R35" s="325"/>
    </row>
    <row r="36" spans="1:18" ht="12.75" customHeight="1" x14ac:dyDescent="0.2">
      <c r="A36" s="264"/>
      <c r="B36" s="267"/>
      <c r="C36" s="309"/>
      <c r="D36" s="273"/>
      <c r="E36" s="274"/>
      <c r="F36" s="275"/>
      <c r="G36" s="276"/>
      <c r="H36" s="263"/>
      <c r="I36" s="276"/>
      <c r="J36" s="263"/>
      <c r="K36" s="5"/>
      <c r="L36" s="5"/>
      <c r="M36" s="5"/>
      <c r="N36" s="60"/>
      <c r="O36" s="7">
        <v>0</v>
      </c>
      <c r="P36" s="263"/>
      <c r="Q36" s="263"/>
      <c r="R36" s="325"/>
    </row>
    <row r="37" spans="1:18" x14ac:dyDescent="0.2">
      <c r="A37" s="264">
        <v>6</v>
      </c>
      <c r="B37" s="326" t="s">
        <v>92</v>
      </c>
      <c r="C37" s="307" t="s">
        <v>187</v>
      </c>
      <c r="D37" s="271" t="s">
        <v>141</v>
      </c>
      <c r="E37" s="274">
        <v>1</v>
      </c>
      <c r="F37" s="275">
        <v>4.5775144000000001</v>
      </c>
      <c r="G37" s="276">
        <v>1.04</v>
      </c>
      <c r="H37" s="263">
        <v>2.0775144000000001</v>
      </c>
      <c r="I37" s="276"/>
      <c r="J37" s="263">
        <v>0</v>
      </c>
      <c r="K37" s="5" t="s">
        <v>197</v>
      </c>
      <c r="L37" s="5" t="s">
        <v>141</v>
      </c>
      <c r="M37" s="5">
        <v>1</v>
      </c>
      <c r="N37" s="60">
        <v>2.5</v>
      </c>
      <c r="O37" s="7">
        <v>2.5</v>
      </c>
      <c r="P37" s="263">
        <v>4.5775144000000001</v>
      </c>
      <c r="Q37" s="263">
        <v>2.5</v>
      </c>
      <c r="R37" s="325">
        <v>2.5</v>
      </c>
    </row>
    <row r="38" spans="1:18" x14ac:dyDescent="0.2">
      <c r="A38" s="264"/>
      <c r="B38" s="326"/>
      <c r="C38" s="308"/>
      <c r="D38" s="272"/>
      <c r="E38" s="274"/>
      <c r="F38" s="275"/>
      <c r="G38" s="276"/>
      <c r="H38" s="263"/>
      <c r="I38" s="276"/>
      <c r="J38" s="263"/>
      <c r="K38" s="5" t="s">
        <v>196</v>
      </c>
      <c r="L38" s="5"/>
      <c r="M38" s="5"/>
      <c r="N38" s="60"/>
      <c r="O38" s="7">
        <v>0</v>
      </c>
      <c r="P38" s="263"/>
      <c r="Q38" s="263"/>
      <c r="R38" s="325"/>
    </row>
    <row r="39" spans="1:18" x14ac:dyDescent="0.2">
      <c r="A39" s="264"/>
      <c r="B39" s="326"/>
      <c r="C39" s="308"/>
      <c r="D39" s="272"/>
      <c r="E39" s="274"/>
      <c r="F39" s="275"/>
      <c r="G39" s="276"/>
      <c r="H39" s="263"/>
      <c r="I39" s="276"/>
      <c r="J39" s="263"/>
      <c r="K39" s="5"/>
      <c r="L39" s="5"/>
      <c r="M39" s="40"/>
      <c r="N39" s="60"/>
      <c r="O39" s="7">
        <v>0</v>
      </c>
      <c r="P39" s="263"/>
      <c r="Q39" s="263"/>
      <c r="R39" s="325"/>
    </row>
    <row r="40" spans="1:18" ht="12.75" customHeight="1" x14ac:dyDescent="0.2">
      <c r="A40" s="264"/>
      <c r="B40" s="326"/>
      <c r="C40" s="309"/>
      <c r="D40" s="273"/>
      <c r="E40" s="274"/>
      <c r="F40" s="275"/>
      <c r="G40" s="276"/>
      <c r="H40" s="263"/>
      <c r="I40" s="276"/>
      <c r="J40" s="263"/>
      <c r="K40" s="5"/>
      <c r="L40" s="5"/>
      <c r="M40" s="5"/>
      <c r="N40" s="60"/>
      <c r="O40" s="7">
        <v>0</v>
      </c>
      <c r="P40" s="263"/>
      <c r="Q40" s="263"/>
      <c r="R40" s="325"/>
    </row>
    <row r="41" spans="1:18" x14ac:dyDescent="0.2">
      <c r="A41" s="264">
        <v>7</v>
      </c>
      <c r="B41" s="326" t="s">
        <v>92</v>
      </c>
      <c r="C41" s="307" t="s">
        <v>188</v>
      </c>
      <c r="D41" s="271" t="s">
        <v>141</v>
      </c>
      <c r="E41" s="274">
        <v>1</v>
      </c>
      <c r="F41" s="275">
        <v>37.077514399999998</v>
      </c>
      <c r="G41" s="276">
        <v>1.04</v>
      </c>
      <c r="H41" s="263">
        <v>2.0775144000000001</v>
      </c>
      <c r="I41" s="276"/>
      <c r="J41" s="263">
        <v>0</v>
      </c>
      <c r="K41" s="5" t="s">
        <v>198</v>
      </c>
      <c r="L41" s="5" t="s">
        <v>141</v>
      </c>
      <c r="M41" s="5">
        <v>1</v>
      </c>
      <c r="N41" s="60">
        <v>35</v>
      </c>
      <c r="O41" s="7">
        <v>35</v>
      </c>
      <c r="P41" s="263">
        <v>37.077514399999998</v>
      </c>
      <c r="Q41" s="263">
        <v>35</v>
      </c>
      <c r="R41" s="325">
        <v>35</v>
      </c>
    </row>
    <row r="42" spans="1:18" x14ac:dyDescent="0.2">
      <c r="A42" s="264"/>
      <c r="B42" s="326"/>
      <c r="C42" s="308"/>
      <c r="D42" s="272"/>
      <c r="E42" s="274"/>
      <c r="F42" s="275"/>
      <c r="G42" s="276"/>
      <c r="H42" s="263"/>
      <c r="I42" s="276"/>
      <c r="J42" s="263"/>
      <c r="K42" s="5"/>
      <c r="L42" s="5"/>
      <c r="M42" s="5"/>
      <c r="N42" s="60"/>
      <c r="O42" s="7">
        <v>0</v>
      </c>
      <c r="P42" s="263"/>
      <c r="Q42" s="263"/>
      <c r="R42" s="325"/>
    </row>
    <row r="43" spans="1:18" x14ac:dyDescent="0.2">
      <c r="A43" s="264"/>
      <c r="B43" s="326"/>
      <c r="C43" s="308"/>
      <c r="D43" s="272"/>
      <c r="E43" s="274"/>
      <c r="F43" s="275"/>
      <c r="G43" s="276"/>
      <c r="H43" s="263"/>
      <c r="I43" s="276"/>
      <c r="J43" s="263"/>
      <c r="K43" s="5"/>
      <c r="L43" s="5"/>
      <c r="M43" s="40"/>
      <c r="N43" s="60"/>
      <c r="O43" s="7">
        <v>0</v>
      </c>
      <c r="P43" s="263"/>
      <c r="Q43" s="263"/>
      <c r="R43" s="325"/>
    </row>
    <row r="44" spans="1:18" ht="12.75" customHeight="1" x14ac:dyDescent="0.2">
      <c r="A44" s="264"/>
      <c r="B44" s="326"/>
      <c r="C44" s="309"/>
      <c r="D44" s="273"/>
      <c r="E44" s="274"/>
      <c r="F44" s="275"/>
      <c r="G44" s="276"/>
      <c r="H44" s="263"/>
      <c r="I44" s="276"/>
      <c r="J44" s="263"/>
      <c r="K44" s="5"/>
      <c r="L44" s="5"/>
      <c r="M44" s="5"/>
      <c r="N44" s="60"/>
      <c r="O44" s="7">
        <v>0</v>
      </c>
      <c r="P44" s="263"/>
      <c r="Q44" s="263"/>
      <c r="R44" s="325"/>
    </row>
    <row r="45" spans="1:18" x14ac:dyDescent="0.2">
      <c r="A45" s="264">
        <v>8</v>
      </c>
      <c r="B45" s="326" t="s">
        <v>93</v>
      </c>
      <c r="C45" s="307" t="s">
        <v>189</v>
      </c>
      <c r="D45" s="271" t="s">
        <v>154</v>
      </c>
      <c r="E45" s="274">
        <v>50</v>
      </c>
      <c r="F45" s="275">
        <v>0.29364074999999995</v>
      </c>
      <c r="G45" s="276">
        <v>7.4999999999999997E-2</v>
      </c>
      <c r="H45" s="263">
        <v>0.14982074999999997</v>
      </c>
      <c r="I45" s="276"/>
      <c r="J45" s="263">
        <v>0</v>
      </c>
      <c r="K45" s="5" t="s">
        <v>176</v>
      </c>
      <c r="L45" s="5" t="s">
        <v>154</v>
      </c>
      <c r="M45" s="5">
        <v>1.02</v>
      </c>
      <c r="N45" s="60">
        <v>0.14099999999999999</v>
      </c>
      <c r="O45" s="7">
        <v>0.14381999999999998</v>
      </c>
      <c r="P45" s="263">
        <v>14.682037499999998</v>
      </c>
      <c r="Q45" s="263">
        <v>0.14381999999999998</v>
      </c>
      <c r="R45" s="325">
        <v>0.14381999999999998</v>
      </c>
    </row>
    <row r="46" spans="1:18" x14ac:dyDescent="0.2">
      <c r="A46" s="264"/>
      <c r="B46" s="326"/>
      <c r="C46" s="308"/>
      <c r="D46" s="272"/>
      <c r="E46" s="274"/>
      <c r="F46" s="275"/>
      <c r="G46" s="276"/>
      <c r="H46" s="263"/>
      <c r="I46" s="276"/>
      <c r="J46" s="263"/>
      <c r="K46" s="5"/>
      <c r="L46" s="5"/>
      <c r="M46" s="5"/>
      <c r="N46" s="60"/>
      <c r="O46" s="7">
        <v>0</v>
      </c>
      <c r="P46" s="263"/>
      <c r="Q46" s="263"/>
      <c r="R46" s="325"/>
    </row>
    <row r="47" spans="1:18" x14ac:dyDescent="0.2">
      <c r="A47" s="264"/>
      <c r="B47" s="326"/>
      <c r="C47" s="308"/>
      <c r="D47" s="272"/>
      <c r="E47" s="274"/>
      <c r="F47" s="275"/>
      <c r="G47" s="276"/>
      <c r="H47" s="263"/>
      <c r="I47" s="276"/>
      <c r="J47" s="263"/>
      <c r="K47" s="5"/>
      <c r="L47" s="5"/>
      <c r="M47" s="40"/>
      <c r="N47" s="60"/>
      <c r="O47" s="7">
        <v>0</v>
      </c>
      <c r="P47" s="263"/>
      <c r="Q47" s="263"/>
      <c r="R47" s="325"/>
    </row>
    <row r="48" spans="1:18" ht="12.75" customHeight="1" x14ac:dyDescent="0.2">
      <c r="A48" s="264"/>
      <c r="B48" s="326"/>
      <c r="C48" s="309"/>
      <c r="D48" s="273"/>
      <c r="E48" s="274"/>
      <c r="F48" s="275"/>
      <c r="G48" s="276"/>
      <c r="H48" s="263"/>
      <c r="I48" s="276"/>
      <c r="J48" s="263"/>
      <c r="K48" s="5"/>
      <c r="L48" s="5"/>
      <c r="M48" s="5"/>
      <c r="N48" s="60"/>
      <c r="O48" s="7">
        <v>0</v>
      </c>
      <c r="P48" s="263"/>
      <c r="Q48" s="263"/>
      <c r="R48" s="325"/>
    </row>
    <row r="49" spans="1:18" x14ac:dyDescent="0.2">
      <c r="A49" s="264">
        <v>9</v>
      </c>
      <c r="B49" s="265" t="s">
        <v>70</v>
      </c>
      <c r="C49" s="307" t="s">
        <v>305</v>
      </c>
      <c r="D49" s="271" t="s">
        <v>141</v>
      </c>
      <c r="E49" s="274">
        <v>3</v>
      </c>
      <c r="F49" s="275">
        <v>5.4</v>
      </c>
      <c r="G49" s="276"/>
      <c r="H49" s="263">
        <v>0</v>
      </c>
      <c r="I49" s="276"/>
      <c r="J49" s="263">
        <v>0</v>
      </c>
      <c r="K49" s="5" t="s">
        <v>199</v>
      </c>
      <c r="L49" s="5" t="s">
        <v>141</v>
      </c>
      <c r="M49" s="5">
        <v>1</v>
      </c>
      <c r="N49" s="86">
        <v>5.4</v>
      </c>
      <c r="O49" s="7">
        <v>5.4</v>
      </c>
      <c r="P49" s="263">
        <v>16.200000000000003</v>
      </c>
      <c r="Q49" s="263">
        <v>5.4</v>
      </c>
      <c r="R49" s="325">
        <v>5.4</v>
      </c>
    </row>
    <row r="50" spans="1:18" x14ac:dyDescent="0.2">
      <c r="A50" s="264"/>
      <c r="B50" s="266"/>
      <c r="C50" s="308"/>
      <c r="D50" s="272"/>
      <c r="E50" s="274"/>
      <c r="F50" s="275"/>
      <c r="G50" s="276"/>
      <c r="H50" s="263"/>
      <c r="I50" s="276"/>
      <c r="J50" s="263"/>
      <c r="K50" s="5"/>
      <c r="L50" s="5"/>
      <c r="M50" s="5"/>
      <c r="N50" s="86"/>
      <c r="O50" s="7">
        <v>0</v>
      </c>
      <c r="P50" s="263"/>
      <c r="Q50" s="263"/>
      <c r="R50" s="325"/>
    </row>
    <row r="51" spans="1:18" x14ac:dyDescent="0.2">
      <c r="A51" s="264"/>
      <c r="B51" s="266"/>
      <c r="C51" s="308"/>
      <c r="D51" s="272"/>
      <c r="E51" s="274"/>
      <c r="F51" s="275"/>
      <c r="G51" s="276"/>
      <c r="H51" s="263"/>
      <c r="I51" s="276"/>
      <c r="J51" s="263"/>
      <c r="K51" s="5"/>
      <c r="L51" s="5"/>
      <c r="M51" s="40"/>
      <c r="N51" s="86"/>
      <c r="O51" s="7">
        <v>0</v>
      </c>
      <c r="P51" s="263"/>
      <c r="Q51" s="263"/>
      <c r="R51" s="325"/>
    </row>
    <row r="52" spans="1:18" ht="12.75" customHeight="1" x14ac:dyDescent="0.2">
      <c r="A52" s="264"/>
      <c r="B52" s="267"/>
      <c r="C52" s="309"/>
      <c r="D52" s="273"/>
      <c r="E52" s="274"/>
      <c r="F52" s="275"/>
      <c r="G52" s="276"/>
      <c r="H52" s="263"/>
      <c r="I52" s="276"/>
      <c r="J52" s="263"/>
      <c r="K52" s="5"/>
      <c r="L52" s="5"/>
      <c r="M52" s="5"/>
      <c r="N52" s="86"/>
      <c r="O52" s="7">
        <v>0</v>
      </c>
      <c r="P52" s="263"/>
      <c r="Q52" s="263"/>
      <c r="R52" s="325"/>
    </row>
    <row r="53" spans="1:18" ht="12.75" customHeight="1" x14ac:dyDescent="0.2">
      <c r="A53" s="264">
        <v>10</v>
      </c>
      <c r="B53" s="268"/>
      <c r="C53" s="294" t="s">
        <v>143</v>
      </c>
      <c r="D53" s="297"/>
      <c r="E53" s="298">
        <v>1</v>
      </c>
      <c r="F53" s="275">
        <v>20</v>
      </c>
      <c r="G53" s="301"/>
      <c r="H53" s="263">
        <v>0</v>
      </c>
      <c r="I53" s="301"/>
      <c r="J53" s="291">
        <v>0</v>
      </c>
      <c r="K53" s="5" t="s">
        <v>150</v>
      </c>
      <c r="L53" s="75"/>
      <c r="M53" s="75">
        <v>1</v>
      </c>
      <c r="N53" s="85">
        <v>20</v>
      </c>
      <c r="O53" s="7">
        <v>20</v>
      </c>
      <c r="P53" s="263">
        <v>20</v>
      </c>
      <c r="Q53" s="263">
        <v>20</v>
      </c>
      <c r="R53" s="325">
        <v>20</v>
      </c>
    </row>
    <row r="54" spans="1:18" x14ac:dyDescent="0.2">
      <c r="A54" s="264"/>
      <c r="B54" s="269"/>
      <c r="C54" s="295"/>
      <c r="D54" s="272"/>
      <c r="E54" s="299"/>
      <c r="F54" s="275"/>
      <c r="G54" s="302"/>
      <c r="H54" s="263"/>
      <c r="I54" s="302"/>
      <c r="J54" s="292"/>
      <c r="K54" s="75"/>
      <c r="L54" s="75"/>
      <c r="M54" s="75"/>
      <c r="N54" s="85"/>
      <c r="O54" s="76">
        <v>0</v>
      </c>
      <c r="P54" s="263"/>
      <c r="Q54" s="263"/>
      <c r="R54" s="325"/>
    </row>
    <row r="55" spans="1:18" x14ac:dyDescent="0.2">
      <c r="A55" s="264"/>
      <c r="B55" s="269"/>
      <c r="C55" s="295"/>
      <c r="D55" s="272"/>
      <c r="E55" s="299"/>
      <c r="F55" s="275"/>
      <c r="G55" s="302"/>
      <c r="H55" s="263"/>
      <c r="I55" s="302"/>
      <c r="J55" s="292"/>
      <c r="K55" s="75"/>
      <c r="L55" s="75"/>
      <c r="M55" s="80"/>
      <c r="N55" s="85"/>
      <c r="O55" s="76">
        <v>0</v>
      </c>
      <c r="P55" s="263"/>
      <c r="Q55" s="263"/>
      <c r="R55" s="325"/>
    </row>
    <row r="56" spans="1:18" ht="12.75" customHeight="1" x14ac:dyDescent="0.2">
      <c r="A56" s="264"/>
      <c r="B56" s="270"/>
      <c r="C56" s="296"/>
      <c r="D56" s="273"/>
      <c r="E56" s="300"/>
      <c r="F56" s="275"/>
      <c r="G56" s="303"/>
      <c r="H56" s="263"/>
      <c r="I56" s="303"/>
      <c r="J56" s="293"/>
      <c r="K56" s="75"/>
      <c r="L56" s="75"/>
      <c r="M56" s="75"/>
      <c r="N56" s="85"/>
      <c r="O56" s="76">
        <v>0</v>
      </c>
      <c r="P56" s="263"/>
      <c r="Q56" s="263"/>
      <c r="R56" s="325"/>
    </row>
    <row r="57" spans="1:18" ht="12.75" customHeight="1" x14ac:dyDescent="0.2">
      <c r="A57" s="264">
        <v>11</v>
      </c>
      <c r="B57" s="268"/>
      <c r="C57" s="294" t="s">
        <v>329</v>
      </c>
      <c r="D57" s="297"/>
      <c r="E57" s="298">
        <v>1</v>
      </c>
      <c r="F57" s="275">
        <v>83.33</v>
      </c>
      <c r="G57" s="301"/>
      <c r="H57" s="263">
        <v>0</v>
      </c>
      <c r="I57" s="301"/>
      <c r="J57" s="291">
        <v>0</v>
      </c>
      <c r="K57" s="5"/>
      <c r="L57" s="75"/>
      <c r="M57" s="75"/>
      <c r="N57" s="102"/>
      <c r="O57" s="76"/>
      <c r="P57" s="263">
        <v>83.33</v>
      </c>
      <c r="Q57" s="263">
        <v>0</v>
      </c>
      <c r="R57" s="325">
        <v>0</v>
      </c>
    </row>
    <row r="58" spans="1:18" x14ac:dyDescent="0.2">
      <c r="A58" s="264"/>
      <c r="B58" s="269"/>
      <c r="C58" s="295"/>
      <c r="D58" s="272"/>
      <c r="E58" s="299"/>
      <c r="F58" s="275"/>
      <c r="G58" s="302"/>
      <c r="H58" s="263"/>
      <c r="I58" s="302"/>
      <c r="J58" s="292"/>
      <c r="K58" s="75"/>
      <c r="L58" s="75"/>
      <c r="M58" s="75"/>
      <c r="N58" s="102"/>
      <c r="O58" s="76">
        <v>0</v>
      </c>
      <c r="P58" s="263"/>
      <c r="Q58" s="263"/>
      <c r="R58" s="325"/>
    </row>
    <row r="59" spans="1:18" x14ac:dyDescent="0.2">
      <c r="A59" s="264"/>
      <c r="B59" s="269"/>
      <c r="C59" s="295"/>
      <c r="D59" s="272"/>
      <c r="E59" s="299"/>
      <c r="F59" s="275"/>
      <c r="G59" s="302"/>
      <c r="H59" s="263"/>
      <c r="I59" s="302"/>
      <c r="J59" s="292"/>
      <c r="K59" s="75"/>
      <c r="L59" s="75"/>
      <c r="M59" s="80"/>
      <c r="N59" s="102"/>
      <c r="O59" s="76">
        <v>0</v>
      </c>
      <c r="P59" s="263"/>
      <c r="Q59" s="263"/>
      <c r="R59" s="325"/>
    </row>
    <row r="60" spans="1:18" ht="12.75" customHeight="1" x14ac:dyDescent="0.2">
      <c r="A60" s="264"/>
      <c r="B60" s="270"/>
      <c r="C60" s="296"/>
      <c r="D60" s="273"/>
      <c r="E60" s="300"/>
      <c r="F60" s="275"/>
      <c r="G60" s="303"/>
      <c r="H60" s="263"/>
      <c r="I60" s="303"/>
      <c r="J60" s="293"/>
      <c r="K60" s="75"/>
      <c r="L60" s="75"/>
      <c r="M60" s="75"/>
      <c r="N60" s="102"/>
      <c r="O60" s="76">
        <v>0</v>
      </c>
      <c r="P60" s="263"/>
      <c r="Q60" s="263"/>
      <c r="R60" s="325"/>
    </row>
    <row r="61" spans="1:18" ht="12.75" customHeight="1" x14ac:dyDescent="0.2"/>
    <row r="62" spans="1:18" x14ac:dyDescent="0.2">
      <c r="C62" s="2" t="s">
        <v>28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2">
        <v>183.1474738</v>
      </c>
      <c r="Q62" s="10"/>
      <c r="R62" s="11"/>
    </row>
    <row r="63" spans="1:18" x14ac:dyDescent="0.2"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2"/>
      <c r="Q63" s="10"/>
      <c r="R63" s="11"/>
    </row>
    <row r="64" spans="1:18" x14ac:dyDescent="0.2">
      <c r="C64" s="2" t="s">
        <v>29</v>
      </c>
      <c r="P64" s="12">
        <v>24.358614015400001</v>
      </c>
      <c r="Q64" s="9"/>
      <c r="R64" s="9"/>
    </row>
    <row r="65" spans="1:18" ht="9" customHeight="1" x14ac:dyDescent="0.2">
      <c r="P65" s="12"/>
      <c r="Q65" s="9"/>
      <c r="R65" s="9"/>
    </row>
    <row r="66" spans="1:18" x14ac:dyDescent="0.2">
      <c r="C66" s="2" t="s">
        <v>28</v>
      </c>
      <c r="P66" s="12">
        <v>207.50608781540001</v>
      </c>
      <c r="Q66" s="9"/>
      <c r="R66" s="9"/>
    </row>
    <row r="67" spans="1:18" ht="9" customHeight="1" x14ac:dyDescent="0.2">
      <c r="P67" s="12"/>
      <c r="Q67" s="9"/>
      <c r="R67" s="9"/>
    </row>
    <row r="68" spans="1:18" x14ac:dyDescent="0.2">
      <c r="C68" s="2" t="s">
        <v>30</v>
      </c>
      <c r="P68" s="12">
        <v>22.825669659694</v>
      </c>
    </row>
    <row r="69" spans="1:18" ht="8.25" customHeight="1" x14ac:dyDescent="0.2">
      <c r="P69" s="12"/>
    </row>
    <row r="70" spans="1:18" x14ac:dyDescent="0.2">
      <c r="C70" s="2" t="s">
        <v>87</v>
      </c>
      <c r="P70" s="12">
        <v>103.67999999999999</v>
      </c>
    </row>
    <row r="71" spans="1:18" ht="8.25" customHeight="1" x14ac:dyDescent="0.2">
      <c r="P71" s="12"/>
    </row>
    <row r="72" spans="1:18" x14ac:dyDescent="0.2">
      <c r="C72" s="2" t="s">
        <v>28</v>
      </c>
      <c r="P72" s="12">
        <v>334.01175747509399</v>
      </c>
    </row>
    <row r="73" spans="1:18" x14ac:dyDescent="0.2">
      <c r="P73" s="12"/>
    </row>
    <row r="74" spans="1:18" s="13" customFormat="1" x14ac:dyDescent="0.2">
      <c r="A74" s="252" t="s">
        <v>422</v>
      </c>
      <c r="B74" s="252"/>
      <c r="C74" s="252"/>
      <c r="D74" s="252"/>
      <c r="E74" s="252"/>
      <c r="F74" s="252"/>
      <c r="G74" s="252"/>
      <c r="H74" s="252"/>
      <c r="I74" s="252"/>
      <c r="J74" s="252"/>
      <c r="K74" s="252"/>
      <c r="L74" s="252"/>
      <c r="M74" s="252"/>
      <c r="N74" s="252"/>
      <c r="O74" s="252"/>
      <c r="P74" s="252"/>
      <c r="Q74" s="252"/>
      <c r="R74" s="252"/>
    </row>
  </sheetData>
  <mergeCells count="170">
    <mergeCell ref="J37:J40"/>
    <mergeCell ref="P37:P40"/>
    <mergeCell ref="Q37:Q40"/>
    <mergeCell ref="R37:R40"/>
    <mergeCell ref="Q45:Q48"/>
    <mergeCell ref="R45:R48"/>
    <mergeCell ref="Q29:Q32"/>
    <mergeCell ref="R29:R32"/>
    <mergeCell ref="I21:I24"/>
    <mergeCell ref="F45:F48"/>
    <mergeCell ref="G45:G48"/>
    <mergeCell ref="H45:H48"/>
    <mergeCell ref="I45:I48"/>
    <mergeCell ref="J45:J48"/>
    <mergeCell ref="P45:P48"/>
    <mergeCell ref="J49:J52"/>
    <mergeCell ref="P49:P52"/>
    <mergeCell ref="Q49:Q52"/>
    <mergeCell ref="R49:R52"/>
    <mergeCell ref="J53:J56"/>
    <mergeCell ref="P53:P56"/>
    <mergeCell ref="Q53:Q56"/>
    <mergeCell ref="R53:R56"/>
    <mergeCell ref="A74:R74"/>
    <mergeCell ref="A41:A44"/>
    <mergeCell ref="B41:B44"/>
    <mergeCell ref="C41:C44"/>
    <mergeCell ref="D41:D44"/>
    <mergeCell ref="E41:E44"/>
    <mergeCell ref="F41:F44"/>
    <mergeCell ref="G41:G44"/>
    <mergeCell ref="H41:H44"/>
    <mergeCell ref="I41:I44"/>
    <mergeCell ref="J41:J44"/>
    <mergeCell ref="P41:P44"/>
    <mergeCell ref="Q41:Q44"/>
    <mergeCell ref="R41:R44"/>
    <mergeCell ref="A45:A48"/>
    <mergeCell ref="B45:B48"/>
    <mergeCell ref="C45:C48"/>
    <mergeCell ref="D45:D48"/>
    <mergeCell ref="E45:E48"/>
    <mergeCell ref="A37:A40"/>
    <mergeCell ref="B37:B40"/>
    <mergeCell ref="C37:C40"/>
    <mergeCell ref="D37:D40"/>
    <mergeCell ref="E37:E40"/>
    <mergeCell ref="F37:F40"/>
    <mergeCell ref="G37:G40"/>
    <mergeCell ref="H37:H40"/>
    <mergeCell ref="I37:I40"/>
    <mergeCell ref="A33:A36"/>
    <mergeCell ref="B33:B36"/>
    <mergeCell ref="C33:C36"/>
    <mergeCell ref="D33:D36"/>
    <mergeCell ref="E33:E36"/>
    <mergeCell ref="F33:F36"/>
    <mergeCell ref="R33:R36"/>
    <mergeCell ref="G33:G36"/>
    <mergeCell ref="H33:H36"/>
    <mergeCell ref="I33:I36"/>
    <mergeCell ref="J33:J36"/>
    <mergeCell ref="P33:P36"/>
    <mergeCell ref="Q33:Q36"/>
    <mergeCell ref="A29:A32"/>
    <mergeCell ref="B29:B32"/>
    <mergeCell ref="C29:C32"/>
    <mergeCell ref="D29:D32"/>
    <mergeCell ref="E29:E32"/>
    <mergeCell ref="F29:F32"/>
    <mergeCell ref="G29:G32"/>
    <mergeCell ref="R21:R24"/>
    <mergeCell ref="A25:A28"/>
    <mergeCell ref="B25:B28"/>
    <mergeCell ref="C25:C28"/>
    <mergeCell ref="D25:D28"/>
    <mergeCell ref="E25:E28"/>
    <mergeCell ref="F25:F28"/>
    <mergeCell ref="R25:R28"/>
    <mergeCell ref="G25:G28"/>
    <mergeCell ref="H25:H28"/>
    <mergeCell ref="I25:I28"/>
    <mergeCell ref="J25:J28"/>
    <mergeCell ref="P25:P28"/>
    <mergeCell ref="Q25:Q28"/>
    <mergeCell ref="A21:A24"/>
    <mergeCell ref="D21:D24"/>
    <mergeCell ref="H21:H24"/>
    <mergeCell ref="J17:J20"/>
    <mergeCell ref="P17:P20"/>
    <mergeCell ref="Q17:Q20"/>
    <mergeCell ref="H29:H32"/>
    <mergeCell ref="I29:I32"/>
    <mergeCell ref="Q21:Q24"/>
    <mergeCell ref="J29:J32"/>
    <mergeCell ref="P29:P32"/>
    <mergeCell ref="J21:J24"/>
    <mergeCell ref="P21:P24"/>
    <mergeCell ref="D1:G1"/>
    <mergeCell ref="A3:B3"/>
    <mergeCell ref="D3:R3"/>
    <mergeCell ref="D4:R4"/>
    <mergeCell ref="A6:Q6"/>
    <mergeCell ref="J8:K8"/>
    <mergeCell ref="L8:O8"/>
    <mergeCell ref="G12:O13"/>
    <mergeCell ref="P12:P14"/>
    <mergeCell ref="Q12:Q14"/>
    <mergeCell ref="G14:H14"/>
    <mergeCell ref="I14:J14"/>
    <mergeCell ref="K14:O14"/>
    <mergeCell ref="A9:E9"/>
    <mergeCell ref="F9:G9"/>
    <mergeCell ref="L9:O9"/>
    <mergeCell ref="D5:R5"/>
    <mergeCell ref="R17:R20"/>
    <mergeCell ref="B21:B24"/>
    <mergeCell ref="C21:C24"/>
    <mergeCell ref="E21:E24"/>
    <mergeCell ref="F21:F24"/>
    <mergeCell ref="G21:G24"/>
    <mergeCell ref="K10:O10"/>
    <mergeCell ref="A12:A15"/>
    <mergeCell ref="B12:B15"/>
    <mergeCell ref="C12:C15"/>
    <mergeCell ref="D12:D15"/>
    <mergeCell ref="E12:E15"/>
    <mergeCell ref="F12:F15"/>
    <mergeCell ref="C10:E10"/>
    <mergeCell ref="A17:A20"/>
    <mergeCell ref="B17:B20"/>
    <mergeCell ref="C17:C20"/>
    <mergeCell ref="D17:D20"/>
    <mergeCell ref="E17:E20"/>
    <mergeCell ref="F17:F20"/>
    <mergeCell ref="F10:G10"/>
    <mergeCell ref="G17:G20"/>
    <mergeCell ref="H17:H20"/>
    <mergeCell ref="I17:I20"/>
    <mergeCell ref="A49:A52"/>
    <mergeCell ref="B49:B52"/>
    <mergeCell ref="C49:C52"/>
    <mergeCell ref="D49:D52"/>
    <mergeCell ref="E49:E52"/>
    <mergeCell ref="F49:F52"/>
    <mergeCell ref="G49:G52"/>
    <mergeCell ref="H49:H52"/>
    <mergeCell ref="I49:I52"/>
    <mergeCell ref="A53:A56"/>
    <mergeCell ref="B53:B56"/>
    <mergeCell ref="C53:C56"/>
    <mergeCell ref="D53:D56"/>
    <mergeCell ref="E53:E56"/>
    <mergeCell ref="F53:F56"/>
    <mergeCell ref="G53:G56"/>
    <mergeCell ref="H53:H56"/>
    <mergeCell ref="I53:I56"/>
    <mergeCell ref="J57:J60"/>
    <mergeCell ref="P57:P60"/>
    <mergeCell ref="Q57:Q60"/>
    <mergeCell ref="R57:R60"/>
    <mergeCell ref="A57:A60"/>
    <mergeCell ref="B57:B60"/>
    <mergeCell ref="C57:C60"/>
    <mergeCell ref="D57:D60"/>
    <mergeCell ref="E57:E60"/>
    <mergeCell ref="F57:F60"/>
    <mergeCell ref="G57:G60"/>
    <mergeCell ref="H57:H60"/>
    <mergeCell ref="I57:I60"/>
  </mergeCells>
  <printOptions horizontalCentered="1"/>
  <pageMargins left="0.59055118110236227" right="0.59055118110236227" top="0.39370078740157483" bottom="0.59055118110236227" header="0.31496062992125984" footer="0.31496062992125984"/>
  <pageSetup paperSize="9" scale="91" orientation="landscape" r:id="rId1"/>
  <headerFooter>
    <oddFooter>&amp;R&amp;P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Zeros="0" view="pageBreakPreview" zoomScale="80" zoomScaleNormal="100" zoomScaleSheetLayoutView="80" workbookViewId="0">
      <selection activeCell="M31" sqref="M31"/>
    </sheetView>
  </sheetViews>
  <sheetFormatPr defaultColWidth="9.140625" defaultRowHeight="12.75" outlineLevelRow="1" x14ac:dyDescent="0.2"/>
  <cols>
    <col min="1" max="1" width="14.85546875" style="13" customWidth="1"/>
    <col min="2" max="2" width="61" style="13" customWidth="1"/>
    <col min="3" max="3" width="13.85546875" style="13" customWidth="1"/>
    <col min="4" max="4" width="13.85546875" style="15" customWidth="1"/>
    <col min="5" max="6" width="13.85546875" style="13" customWidth="1"/>
    <col min="7" max="16384" width="9.140625" style="13"/>
  </cols>
  <sheetData>
    <row r="1" spans="1:10" x14ac:dyDescent="0.2">
      <c r="B1" s="2" t="s">
        <v>26</v>
      </c>
      <c r="C1" s="168"/>
      <c r="D1" s="168"/>
      <c r="E1" s="168"/>
      <c r="F1" s="168"/>
    </row>
    <row r="2" spans="1:10" x14ac:dyDescent="0.2">
      <c r="C2" s="168"/>
      <c r="D2" s="168"/>
      <c r="E2" s="168"/>
      <c r="F2" s="168"/>
    </row>
    <row r="3" spans="1:10" x14ac:dyDescent="0.2">
      <c r="B3" s="168" t="s">
        <v>383</v>
      </c>
      <c r="C3" s="168"/>
      <c r="D3" s="168"/>
      <c r="E3" s="168"/>
      <c r="F3" s="168"/>
    </row>
    <row r="4" spans="1:10" x14ac:dyDescent="0.2">
      <c r="B4" s="176" t="s">
        <v>99</v>
      </c>
      <c r="C4" s="176"/>
      <c r="D4" s="176"/>
      <c r="E4" s="176"/>
      <c r="F4" s="176"/>
    </row>
    <row r="5" spans="1:10" x14ac:dyDescent="0.2">
      <c r="B5" s="176"/>
      <c r="C5" s="176"/>
      <c r="D5" s="176"/>
      <c r="E5" s="176"/>
      <c r="F5" s="176"/>
    </row>
    <row r="6" spans="1:10" x14ac:dyDescent="0.2">
      <c r="A6" s="64"/>
      <c r="B6" s="177" t="s">
        <v>209</v>
      </c>
      <c r="C6" s="177"/>
      <c r="D6" s="177"/>
      <c r="E6" s="64"/>
      <c r="F6" s="64"/>
    </row>
    <row r="7" spans="1:10" x14ac:dyDescent="0.2">
      <c r="A7" s="64"/>
      <c r="B7" s="64"/>
      <c r="C7" s="64"/>
      <c r="D7" s="64"/>
      <c r="E7" s="64"/>
      <c r="F7" s="64"/>
    </row>
    <row r="8" spans="1:10" x14ac:dyDescent="0.2">
      <c r="A8" s="64"/>
      <c r="B8" s="64"/>
      <c r="C8" s="67" t="s">
        <v>32</v>
      </c>
      <c r="D8" s="64"/>
      <c r="E8" s="16">
        <v>475.93329923106006</v>
      </c>
      <c r="F8" s="67" t="s">
        <v>21</v>
      </c>
    </row>
    <row r="9" spans="1:10" ht="39.75" customHeight="1" x14ac:dyDescent="0.2">
      <c r="A9" s="65" t="s">
        <v>0</v>
      </c>
      <c r="B9" s="66" t="s">
        <v>33</v>
      </c>
      <c r="C9" s="41" t="s">
        <v>34</v>
      </c>
      <c r="D9" s="42" t="s">
        <v>75</v>
      </c>
      <c r="E9" s="41" t="s">
        <v>35</v>
      </c>
      <c r="F9" s="41" t="s">
        <v>36</v>
      </c>
    </row>
    <row r="10" spans="1:10" ht="14.1" customHeight="1" outlineLevel="1" x14ac:dyDescent="0.2">
      <c r="A10" s="43">
        <v>1</v>
      </c>
      <c r="B10" s="44">
        <v>2</v>
      </c>
      <c r="C10" s="45">
        <v>3</v>
      </c>
      <c r="D10" s="45">
        <v>4</v>
      </c>
      <c r="E10" s="45">
        <v>5</v>
      </c>
      <c r="F10" s="45">
        <v>6</v>
      </c>
    </row>
    <row r="11" spans="1:10" ht="14.1" customHeight="1" outlineLevel="1" x14ac:dyDescent="0.2">
      <c r="A11" s="17"/>
      <c r="B11" s="18" t="s">
        <v>31</v>
      </c>
      <c r="C11" s="19"/>
      <c r="D11" s="20"/>
      <c r="E11" s="20"/>
      <c r="F11" s="20"/>
    </row>
    <row r="12" spans="1:10" ht="14.1" customHeight="1" outlineLevel="1" x14ac:dyDescent="0.2">
      <c r="A12" s="17" t="s">
        <v>107</v>
      </c>
      <c r="B12" s="18" t="s">
        <v>95</v>
      </c>
      <c r="C12" s="21">
        <v>366.3</v>
      </c>
      <c r="D12" s="21"/>
      <c r="E12" s="21">
        <v>0</v>
      </c>
      <c r="F12" s="21">
        <v>366.3</v>
      </c>
      <c r="H12" s="32"/>
      <c r="I12" s="32"/>
    </row>
    <row r="13" spans="1:10" ht="14.1" customHeight="1" outlineLevel="1" x14ac:dyDescent="0.2">
      <c r="A13" s="17"/>
      <c r="B13" s="46" t="s">
        <v>37</v>
      </c>
      <c r="C13" s="22">
        <v>366.3</v>
      </c>
      <c r="D13" s="22">
        <v>0</v>
      </c>
      <c r="E13" s="22">
        <v>0</v>
      </c>
      <c r="F13" s="22">
        <v>366.3</v>
      </c>
      <c r="H13" s="32"/>
    </row>
    <row r="14" spans="1:10" ht="14.1" customHeight="1" outlineLevel="1" x14ac:dyDescent="0.2">
      <c r="A14" s="17"/>
      <c r="B14" s="18" t="s">
        <v>38</v>
      </c>
      <c r="C14" s="22">
        <v>366.3</v>
      </c>
      <c r="D14" s="22">
        <v>0</v>
      </c>
      <c r="E14" s="22">
        <v>0</v>
      </c>
      <c r="F14" s="22">
        <v>366.3</v>
      </c>
    </row>
    <row r="15" spans="1:10" ht="14.1" customHeight="1" outlineLevel="1" x14ac:dyDescent="0.2">
      <c r="A15" s="47" t="s">
        <v>73</v>
      </c>
      <c r="B15" s="18" t="s">
        <v>39</v>
      </c>
      <c r="C15" s="22">
        <v>1.8315000000000001</v>
      </c>
      <c r="D15" s="21"/>
      <c r="E15" s="21"/>
      <c r="F15" s="21">
        <v>1.8315000000000001</v>
      </c>
    </row>
    <row r="16" spans="1:10" ht="14.1" customHeight="1" outlineLevel="1" x14ac:dyDescent="0.2">
      <c r="A16" s="17"/>
      <c r="B16" s="18" t="s">
        <v>40</v>
      </c>
      <c r="C16" s="22">
        <v>368.13150000000002</v>
      </c>
      <c r="D16" s="22">
        <v>0</v>
      </c>
      <c r="E16" s="22">
        <v>0</v>
      </c>
      <c r="F16" s="22">
        <v>368.13150000000002</v>
      </c>
      <c r="H16" s="32"/>
      <c r="I16" s="32"/>
      <c r="J16" s="32"/>
    </row>
    <row r="17" spans="1:6" ht="14.1" customHeight="1" outlineLevel="1" x14ac:dyDescent="0.2">
      <c r="A17" s="17"/>
      <c r="B17" s="18" t="s">
        <v>41</v>
      </c>
      <c r="C17" s="21"/>
      <c r="D17" s="21"/>
      <c r="E17" s="21"/>
      <c r="F17" s="21"/>
    </row>
    <row r="18" spans="1:6" ht="14.1" customHeight="1" outlineLevel="1" x14ac:dyDescent="0.2">
      <c r="A18" s="47" t="s">
        <v>102</v>
      </c>
      <c r="B18" s="18" t="s">
        <v>42</v>
      </c>
      <c r="C18" s="21">
        <v>1.6565917500000003</v>
      </c>
      <c r="D18" s="21"/>
      <c r="E18" s="21">
        <v>0</v>
      </c>
      <c r="F18" s="21">
        <v>1.6565917500000003</v>
      </c>
    </row>
    <row r="19" spans="1:6" ht="14.1" customHeight="1" outlineLevel="1" x14ac:dyDescent="0.2">
      <c r="A19" s="17"/>
      <c r="B19" s="18" t="s">
        <v>37</v>
      </c>
      <c r="C19" s="22">
        <v>1.6565917500000003</v>
      </c>
      <c r="D19" s="22">
        <v>0</v>
      </c>
      <c r="E19" s="22"/>
      <c r="F19" s="22">
        <v>1.6565917500000003</v>
      </c>
    </row>
    <row r="20" spans="1:6" ht="14.1" customHeight="1" outlineLevel="1" x14ac:dyDescent="0.2">
      <c r="A20" s="17"/>
      <c r="B20" s="18" t="s">
        <v>78</v>
      </c>
      <c r="C20" s="22"/>
      <c r="D20" s="22"/>
      <c r="E20" s="22">
        <v>7.3626300000000002</v>
      </c>
      <c r="F20" s="22">
        <v>7.3626300000000002</v>
      </c>
    </row>
    <row r="21" spans="1:6" ht="14.1" customHeight="1" outlineLevel="1" x14ac:dyDescent="0.2">
      <c r="A21" s="17"/>
      <c r="B21" s="18" t="s">
        <v>43</v>
      </c>
      <c r="C21" s="22"/>
      <c r="D21" s="22"/>
      <c r="E21" s="22">
        <v>0.55219725000000008</v>
      </c>
      <c r="F21" s="22">
        <v>0.55219725000000008</v>
      </c>
    </row>
    <row r="22" spans="1:6" ht="14.1" customHeight="1" outlineLevel="1" x14ac:dyDescent="0.2">
      <c r="A22" s="17"/>
      <c r="B22" s="18" t="s">
        <v>44</v>
      </c>
      <c r="C22" s="22">
        <v>369.78809175000004</v>
      </c>
      <c r="D22" s="22">
        <v>0</v>
      </c>
      <c r="E22" s="22">
        <v>7.9148272500000001</v>
      </c>
      <c r="F22" s="22">
        <v>377.70291900000001</v>
      </c>
    </row>
    <row r="23" spans="1:6" ht="14.1" customHeight="1" outlineLevel="1" x14ac:dyDescent="0.2">
      <c r="A23" s="23"/>
      <c r="B23" s="18" t="s">
        <v>100</v>
      </c>
      <c r="C23" s="21"/>
      <c r="D23" s="21"/>
      <c r="E23" s="21"/>
      <c r="F23" s="21"/>
    </row>
    <row r="24" spans="1:6" ht="14.1" customHeight="1" outlineLevel="1" x14ac:dyDescent="0.2">
      <c r="A24" s="23">
        <v>0.02</v>
      </c>
      <c r="B24" s="18" t="s">
        <v>45</v>
      </c>
      <c r="C24" s="21"/>
      <c r="D24" s="21"/>
      <c r="E24" s="21">
        <v>7.3957618350000009</v>
      </c>
      <c r="F24" s="21">
        <v>7.3957618350000009</v>
      </c>
    </row>
    <row r="25" spans="1:6" ht="14.1" customHeight="1" outlineLevel="1" x14ac:dyDescent="0.2">
      <c r="A25" s="23">
        <v>6.0000000000000001E-3</v>
      </c>
      <c r="B25" s="18" t="s">
        <v>46</v>
      </c>
      <c r="C25" s="21"/>
      <c r="D25" s="21"/>
      <c r="E25" s="21"/>
      <c r="F25" s="21">
        <v>0</v>
      </c>
    </row>
    <row r="26" spans="1:6" ht="14.1" customHeight="1" outlineLevel="1" x14ac:dyDescent="0.2">
      <c r="A26" s="17"/>
      <c r="B26" s="18" t="s">
        <v>37</v>
      </c>
      <c r="C26" s="21"/>
      <c r="D26" s="21"/>
      <c r="E26" s="22">
        <v>7.3957618350000009</v>
      </c>
      <c r="F26" s="22">
        <v>7.3957618350000009</v>
      </c>
    </row>
    <row r="27" spans="1:6" ht="14.1" customHeight="1" outlineLevel="1" x14ac:dyDescent="0.2">
      <c r="A27" s="17"/>
      <c r="B27" s="18" t="s">
        <v>47</v>
      </c>
      <c r="C27" s="21">
        <v>369.78809175000004</v>
      </c>
      <c r="D27" s="21">
        <v>0</v>
      </c>
      <c r="E27" s="21">
        <v>15.310589085</v>
      </c>
      <c r="F27" s="21">
        <v>385.09868083499998</v>
      </c>
    </row>
    <row r="28" spans="1:6" ht="14.1" customHeight="1" outlineLevel="1" x14ac:dyDescent="0.2">
      <c r="A28" s="24"/>
      <c r="B28" s="18" t="s">
        <v>48</v>
      </c>
      <c r="C28" s="21">
        <v>11.093642752500001</v>
      </c>
      <c r="D28" s="21">
        <v>0</v>
      </c>
      <c r="E28" s="21">
        <v>0.45931767255</v>
      </c>
      <c r="F28" s="21">
        <v>11.552960425050001</v>
      </c>
    </row>
    <row r="29" spans="1:6" ht="14.1" customHeight="1" outlineLevel="1" x14ac:dyDescent="0.2">
      <c r="A29" s="24"/>
      <c r="B29" s="18" t="s">
        <v>49</v>
      </c>
      <c r="C29" s="22">
        <v>380.88173450250002</v>
      </c>
      <c r="D29" s="22">
        <v>0</v>
      </c>
      <c r="E29" s="22">
        <v>15.76990675755</v>
      </c>
      <c r="F29" s="22">
        <v>396.65164126005004</v>
      </c>
    </row>
    <row r="30" spans="1:6" ht="14.1" customHeight="1" outlineLevel="1" x14ac:dyDescent="0.2">
      <c r="A30" s="24"/>
      <c r="B30" s="18" t="s">
        <v>50</v>
      </c>
      <c r="C30" s="21">
        <v>76.176346900500008</v>
      </c>
      <c r="D30" s="21">
        <v>0</v>
      </c>
      <c r="E30" s="21">
        <v>3.1539813515100001</v>
      </c>
      <c r="F30" s="21">
        <v>79.33032825201002</v>
      </c>
    </row>
    <row r="31" spans="1:6" ht="14.1" customHeight="1" outlineLevel="1" x14ac:dyDescent="0.2">
      <c r="A31" s="24"/>
      <c r="B31" s="18" t="s">
        <v>49</v>
      </c>
      <c r="C31" s="22">
        <v>457.05808140300002</v>
      </c>
      <c r="D31" s="22">
        <v>0</v>
      </c>
      <c r="E31" s="22">
        <v>18.923888109060002</v>
      </c>
      <c r="F31" s="22">
        <v>475.98196951206006</v>
      </c>
    </row>
    <row r="32" spans="1:6" x14ac:dyDescent="0.2">
      <c r="A32" s="25"/>
      <c r="B32" s="26" t="s">
        <v>51</v>
      </c>
      <c r="C32" s="26"/>
      <c r="D32" s="27"/>
      <c r="E32" s="26"/>
      <c r="F32" s="28">
        <v>0.274725</v>
      </c>
    </row>
    <row r="33" spans="1:6" x14ac:dyDescent="0.2">
      <c r="A33" s="52"/>
      <c r="B33" s="53"/>
      <c r="C33" s="53"/>
      <c r="D33" s="54"/>
      <c r="E33" s="53"/>
      <c r="F33" s="55"/>
    </row>
    <row r="34" spans="1:6" x14ac:dyDescent="0.2">
      <c r="B34" s="13" t="s">
        <v>97</v>
      </c>
      <c r="C34" s="13" t="s">
        <v>98</v>
      </c>
    </row>
    <row r="35" spans="1:6" x14ac:dyDescent="0.2">
      <c r="B35" s="13" t="s">
        <v>52</v>
      </c>
      <c r="C35" s="175" t="s">
        <v>421</v>
      </c>
      <c r="D35" s="175"/>
    </row>
  </sheetData>
  <mergeCells count="7">
    <mergeCell ref="B6:D6"/>
    <mergeCell ref="C35:D35"/>
    <mergeCell ref="C1:F1"/>
    <mergeCell ref="C2:F2"/>
    <mergeCell ref="B3:F3"/>
    <mergeCell ref="B4:F4"/>
    <mergeCell ref="B5:F5"/>
  </mergeCells>
  <printOptions horizontalCentered="1"/>
  <pageMargins left="0.59055118110236227" right="0.59055118110236227" top="0.39370078740157483" bottom="0.59055118110236227" header="0.31496062992125984" footer="0.31496062992125984"/>
  <pageSetup paperSize="9" orientation="landscape" r:id="rId1"/>
  <headerFooter>
    <oddFooter>&amp;R&amp;P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showZeros="0" view="pageBreakPreview" topLeftCell="A7" zoomScale="80" zoomScaleNormal="100" zoomScaleSheetLayoutView="80" workbookViewId="0">
      <selection activeCell="M31" sqref="M31"/>
    </sheetView>
  </sheetViews>
  <sheetFormatPr defaultColWidth="9.140625" defaultRowHeight="12.75" x14ac:dyDescent="0.2"/>
  <cols>
    <col min="1" max="1" width="3.7109375" style="2" customWidth="1"/>
    <col min="2" max="2" width="7.42578125" style="2" customWidth="1"/>
    <col min="3" max="3" width="29" style="2" customWidth="1"/>
    <col min="4" max="4" width="4.7109375" style="2" customWidth="1"/>
    <col min="5" max="5" width="5.5703125" style="2" customWidth="1"/>
    <col min="6" max="6" width="7" style="2" customWidth="1"/>
    <col min="7" max="7" width="5.7109375" style="2" customWidth="1"/>
    <col min="8" max="8" width="6.7109375" style="2" customWidth="1"/>
    <col min="9" max="9" width="5.7109375" style="2" customWidth="1"/>
    <col min="10" max="10" width="6.7109375" style="2" customWidth="1"/>
    <col min="11" max="11" width="13" style="2" customWidth="1"/>
    <col min="12" max="12" width="4.7109375" style="2" customWidth="1"/>
    <col min="13" max="13" width="7" style="2" customWidth="1"/>
    <col min="14" max="15" width="7.28515625" style="2" customWidth="1"/>
    <col min="16" max="16" width="8.85546875" style="2" customWidth="1"/>
    <col min="17" max="17" width="7" style="2" customWidth="1"/>
    <col min="18" max="18" width="9.28515625" style="2" customWidth="1"/>
    <col min="19" max="16384" width="9.140625" style="2"/>
  </cols>
  <sheetData>
    <row r="1" spans="1:18" x14ac:dyDescent="0.2">
      <c r="C1" s="2" t="s">
        <v>26</v>
      </c>
      <c r="D1" s="168"/>
      <c r="E1" s="168"/>
      <c r="F1" s="168"/>
      <c r="G1" s="168"/>
    </row>
    <row r="3" spans="1:18" ht="15" customHeight="1" x14ac:dyDescent="0.2">
      <c r="A3" s="173"/>
      <c r="B3" s="173"/>
      <c r="C3" s="2" t="s">
        <v>27</v>
      </c>
      <c r="D3" s="282" t="s">
        <v>384</v>
      </c>
      <c r="E3" s="282"/>
      <c r="F3" s="282"/>
      <c r="G3" s="282"/>
      <c r="H3" s="282"/>
      <c r="I3" s="282"/>
      <c r="J3" s="282"/>
      <c r="K3" s="282"/>
      <c r="L3" s="282"/>
      <c r="M3" s="282"/>
      <c r="N3" s="282"/>
      <c r="O3" s="282"/>
      <c r="P3" s="282"/>
      <c r="Q3" s="282"/>
      <c r="R3" s="282"/>
    </row>
    <row r="4" spans="1:18" ht="15" customHeight="1" x14ac:dyDescent="0.2">
      <c r="C4" s="57"/>
      <c r="D4" s="168" t="s">
        <v>99</v>
      </c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</row>
    <row r="5" spans="1:18" ht="15" customHeight="1" x14ac:dyDescent="0.2">
      <c r="C5" s="59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</row>
    <row r="6" spans="1:18" ht="14.25" x14ac:dyDescent="0.2">
      <c r="A6" s="283" t="s">
        <v>210</v>
      </c>
      <c r="B6" s="283"/>
      <c r="C6" s="283"/>
      <c r="D6" s="283"/>
      <c r="E6" s="283"/>
      <c r="F6" s="283"/>
      <c r="G6" s="283"/>
      <c r="H6" s="283"/>
      <c r="I6" s="283"/>
      <c r="J6" s="283"/>
      <c r="K6" s="283"/>
      <c r="L6" s="283"/>
      <c r="M6" s="283"/>
      <c r="N6" s="283"/>
      <c r="O6" s="283"/>
      <c r="P6" s="283"/>
      <c r="Q6" s="283"/>
    </row>
    <row r="7" spans="1:18" ht="1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8" ht="13.5" x14ac:dyDescent="0.2">
      <c r="A8" s="3"/>
      <c r="J8" s="173" t="s">
        <v>22</v>
      </c>
      <c r="K8" s="173"/>
      <c r="L8" s="284" t="s">
        <v>23</v>
      </c>
      <c r="M8" s="284"/>
      <c r="N8" s="284"/>
      <c r="O8" s="284"/>
      <c r="P8" s="4">
        <v>1997.61</v>
      </c>
    </row>
    <row r="9" spans="1:18" ht="13.5" x14ac:dyDescent="0.2">
      <c r="A9" s="286" t="s">
        <v>138</v>
      </c>
      <c r="B9" s="286"/>
      <c r="C9" s="286"/>
      <c r="D9" s="286"/>
      <c r="E9" s="286"/>
      <c r="F9" s="287">
        <v>366.3</v>
      </c>
      <c r="G9" s="288"/>
      <c r="H9" s="6" t="s">
        <v>21</v>
      </c>
      <c r="L9" s="284" t="s">
        <v>24</v>
      </c>
      <c r="M9" s="284"/>
      <c r="N9" s="284"/>
      <c r="O9" s="284"/>
      <c r="P9" s="108">
        <v>2760</v>
      </c>
    </row>
    <row r="10" spans="1:18" ht="13.5" x14ac:dyDescent="0.2">
      <c r="A10" s="3"/>
      <c r="K10" s="289" t="s">
        <v>25</v>
      </c>
      <c r="L10" s="289"/>
      <c r="M10" s="289"/>
      <c r="N10" s="289"/>
      <c r="O10" s="289"/>
      <c r="P10" s="101">
        <v>1.1319999999999999</v>
      </c>
    </row>
    <row r="11" spans="1:18" ht="13.5" x14ac:dyDescent="0.2">
      <c r="A11" s="3"/>
      <c r="K11" s="31"/>
      <c r="L11" s="31"/>
      <c r="M11" s="31"/>
      <c r="N11" s="31"/>
      <c r="O11" s="31"/>
      <c r="P11" s="59"/>
    </row>
    <row r="12" spans="1:18" ht="22.5" customHeight="1" x14ac:dyDescent="0.2">
      <c r="A12" s="285" t="s">
        <v>0</v>
      </c>
      <c r="B12" s="290" t="s">
        <v>1</v>
      </c>
      <c r="C12" s="285" t="s">
        <v>2</v>
      </c>
      <c r="D12" s="290" t="s">
        <v>3</v>
      </c>
      <c r="E12" s="290" t="s">
        <v>4</v>
      </c>
      <c r="F12" s="290" t="s">
        <v>5</v>
      </c>
      <c r="G12" s="285" t="s">
        <v>6</v>
      </c>
      <c r="H12" s="285"/>
      <c r="I12" s="285"/>
      <c r="J12" s="285"/>
      <c r="K12" s="285"/>
      <c r="L12" s="285"/>
      <c r="M12" s="285"/>
      <c r="N12" s="285"/>
      <c r="O12" s="285"/>
      <c r="P12" s="285" t="s">
        <v>7</v>
      </c>
      <c r="Q12" s="285" t="s">
        <v>8</v>
      </c>
      <c r="R12" s="34" t="s">
        <v>8</v>
      </c>
    </row>
    <row r="13" spans="1:18" ht="13.5" customHeight="1" x14ac:dyDescent="0.2">
      <c r="A13" s="285"/>
      <c r="B13" s="290"/>
      <c r="C13" s="285"/>
      <c r="D13" s="290"/>
      <c r="E13" s="290"/>
      <c r="F13" s="290"/>
      <c r="G13" s="285"/>
      <c r="H13" s="285"/>
      <c r="I13" s="285"/>
      <c r="J13" s="285"/>
      <c r="K13" s="285"/>
      <c r="L13" s="285"/>
      <c r="M13" s="285"/>
      <c r="N13" s="285"/>
      <c r="O13" s="285"/>
      <c r="P13" s="285"/>
      <c r="Q13" s="285"/>
      <c r="R13" s="34" t="s">
        <v>9</v>
      </c>
    </row>
    <row r="14" spans="1:18" ht="20.25" customHeight="1" x14ac:dyDescent="0.2">
      <c r="A14" s="285"/>
      <c r="B14" s="290"/>
      <c r="C14" s="285"/>
      <c r="D14" s="290"/>
      <c r="E14" s="290"/>
      <c r="F14" s="290"/>
      <c r="G14" s="285" t="s">
        <v>10</v>
      </c>
      <c r="H14" s="285"/>
      <c r="I14" s="285" t="s">
        <v>11</v>
      </c>
      <c r="J14" s="285"/>
      <c r="K14" s="285" t="s">
        <v>12</v>
      </c>
      <c r="L14" s="285"/>
      <c r="M14" s="285"/>
      <c r="N14" s="285"/>
      <c r="O14" s="285"/>
      <c r="P14" s="285"/>
      <c r="Q14" s="285"/>
      <c r="R14" s="35">
        <v>1.1319999999999999</v>
      </c>
    </row>
    <row r="15" spans="1:18" s="33" customFormat="1" ht="46.5" x14ac:dyDescent="0.2">
      <c r="A15" s="285"/>
      <c r="B15" s="290"/>
      <c r="C15" s="285"/>
      <c r="D15" s="290"/>
      <c r="E15" s="290"/>
      <c r="F15" s="290"/>
      <c r="G15" s="62" t="s">
        <v>13</v>
      </c>
      <c r="H15" s="61" t="s">
        <v>14</v>
      </c>
      <c r="I15" s="62" t="s">
        <v>13</v>
      </c>
      <c r="J15" s="61" t="s">
        <v>14</v>
      </c>
      <c r="K15" s="61" t="s">
        <v>15</v>
      </c>
      <c r="L15" s="62" t="s">
        <v>16</v>
      </c>
      <c r="M15" s="61" t="s">
        <v>17</v>
      </c>
      <c r="N15" s="61" t="s">
        <v>18</v>
      </c>
      <c r="O15" s="62" t="s">
        <v>19</v>
      </c>
      <c r="P15" s="7" t="s">
        <v>20</v>
      </c>
      <c r="Q15" s="7" t="s">
        <v>20</v>
      </c>
      <c r="R15" s="7" t="s">
        <v>20</v>
      </c>
    </row>
    <row r="16" spans="1:18" s="33" customFormat="1" x14ac:dyDescent="0.2">
      <c r="A16" s="29">
        <v>1</v>
      </c>
      <c r="B16" s="29">
        <v>2</v>
      </c>
      <c r="C16" s="29">
        <v>3</v>
      </c>
      <c r="D16" s="29">
        <v>4</v>
      </c>
      <c r="E16" s="29">
        <v>5</v>
      </c>
      <c r="F16" s="29">
        <v>6</v>
      </c>
      <c r="G16" s="29">
        <v>7</v>
      </c>
      <c r="H16" s="29">
        <v>8</v>
      </c>
      <c r="I16" s="29">
        <v>9</v>
      </c>
      <c r="J16" s="29">
        <v>10</v>
      </c>
      <c r="K16" s="29">
        <v>11</v>
      </c>
      <c r="L16" s="29">
        <v>12</v>
      </c>
      <c r="M16" s="29">
        <v>13</v>
      </c>
      <c r="N16" s="29">
        <v>14</v>
      </c>
      <c r="O16" s="29">
        <v>15</v>
      </c>
      <c r="P16" s="29">
        <v>16</v>
      </c>
      <c r="Q16" s="29">
        <v>17</v>
      </c>
      <c r="R16" s="29">
        <v>18</v>
      </c>
    </row>
    <row r="17" spans="1:18" ht="12.75" customHeight="1" x14ac:dyDescent="0.2">
      <c r="A17" s="277">
        <v>1</v>
      </c>
      <c r="B17" s="278" t="s">
        <v>142</v>
      </c>
      <c r="C17" s="294" t="s">
        <v>313</v>
      </c>
      <c r="D17" s="297" t="s">
        <v>141</v>
      </c>
      <c r="E17" s="310">
        <v>8</v>
      </c>
      <c r="F17" s="334">
        <v>37.5</v>
      </c>
      <c r="G17" s="304"/>
      <c r="H17" s="335">
        <v>0</v>
      </c>
      <c r="I17" s="304"/>
      <c r="J17" s="335">
        <v>0</v>
      </c>
      <c r="K17" s="75" t="s">
        <v>144</v>
      </c>
      <c r="L17" s="75"/>
      <c r="M17" s="75">
        <v>1</v>
      </c>
      <c r="N17" s="100">
        <v>37.5</v>
      </c>
      <c r="O17" s="76">
        <v>37.5</v>
      </c>
      <c r="P17" s="291">
        <v>300</v>
      </c>
      <c r="Q17" s="291">
        <v>37.5</v>
      </c>
      <c r="R17" s="291">
        <v>37.5</v>
      </c>
    </row>
    <row r="18" spans="1:18" x14ac:dyDescent="0.2">
      <c r="A18" s="277"/>
      <c r="B18" s="266"/>
      <c r="C18" s="295"/>
      <c r="D18" s="272"/>
      <c r="E18" s="310"/>
      <c r="F18" s="334"/>
      <c r="G18" s="304"/>
      <c r="H18" s="335"/>
      <c r="I18" s="304"/>
      <c r="J18" s="335"/>
      <c r="K18" s="75"/>
      <c r="L18" s="75"/>
      <c r="M18" s="75"/>
      <c r="N18" s="100"/>
      <c r="O18" s="76">
        <v>0</v>
      </c>
      <c r="P18" s="292"/>
      <c r="Q18" s="292"/>
      <c r="R18" s="292"/>
    </row>
    <row r="19" spans="1:18" x14ac:dyDescent="0.2">
      <c r="A19" s="277"/>
      <c r="B19" s="266"/>
      <c r="C19" s="295"/>
      <c r="D19" s="272"/>
      <c r="E19" s="310"/>
      <c r="F19" s="334"/>
      <c r="G19" s="304"/>
      <c r="H19" s="335"/>
      <c r="I19" s="304"/>
      <c r="J19" s="335"/>
      <c r="K19" s="75"/>
      <c r="L19" s="75"/>
      <c r="M19" s="80"/>
      <c r="N19" s="100"/>
      <c r="O19" s="76">
        <v>0</v>
      </c>
      <c r="P19" s="292"/>
      <c r="Q19" s="292"/>
      <c r="R19" s="292"/>
    </row>
    <row r="20" spans="1:18" ht="130.5" customHeight="1" x14ac:dyDescent="0.2">
      <c r="A20" s="277"/>
      <c r="B20" s="267"/>
      <c r="C20" s="296"/>
      <c r="D20" s="273"/>
      <c r="E20" s="310"/>
      <c r="F20" s="334"/>
      <c r="G20" s="304"/>
      <c r="H20" s="335"/>
      <c r="I20" s="304"/>
      <c r="J20" s="335"/>
      <c r="K20" s="75"/>
      <c r="L20" s="75"/>
      <c r="M20" s="75"/>
      <c r="N20" s="100"/>
      <c r="O20" s="76">
        <v>0</v>
      </c>
      <c r="P20" s="293"/>
      <c r="Q20" s="293"/>
      <c r="R20" s="293"/>
    </row>
    <row r="21" spans="1:18" ht="12.75" customHeight="1" x14ac:dyDescent="0.2">
      <c r="A21" s="277">
        <v>2</v>
      </c>
      <c r="B21" s="268"/>
      <c r="C21" s="294" t="s">
        <v>143</v>
      </c>
      <c r="D21" s="297"/>
      <c r="E21" s="298">
        <v>1</v>
      </c>
      <c r="F21" s="330">
        <v>30</v>
      </c>
      <c r="G21" s="301"/>
      <c r="H21" s="291">
        <v>0</v>
      </c>
      <c r="I21" s="301"/>
      <c r="J21" s="291">
        <v>0</v>
      </c>
      <c r="K21" s="5" t="s">
        <v>150</v>
      </c>
      <c r="L21" s="75"/>
      <c r="M21" s="75">
        <v>1</v>
      </c>
      <c r="N21" s="94">
        <v>30</v>
      </c>
      <c r="O21" s="76">
        <v>30</v>
      </c>
      <c r="P21" s="291">
        <v>30</v>
      </c>
      <c r="Q21" s="291">
        <v>30</v>
      </c>
      <c r="R21" s="333">
        <v>30</v>
      </c>
    </row>
    <row r="22" spans="1:18" x14ac:dyDescent="0.2">
      <c r="A22" s="277"/>
      <c r="B22" s="269"/>
      <c r="C22" s="295"/>
      <c r="D22" s="272"/>
      <c r="E22" s="299"/>
      <c r="F22" s="331"/>
      <c r="G22" s="302"/>
      <c r="H22" s="292"/>
      <c r="I22" s="302"/>
      <c r="J22" s="292"/>
      <c r="K22" s="75"/>
      <c r="L22" s="75"/>
      <c r="M22" s="75"/>
      <c r="N22" s="94"/>
      <c r="O22" s="76">
        <v>0</v>
      </c>
      <c r="P22" s="292"/>
      <c r="Q22" s="292"/>
      <c r="R22" s="333"/>
    </row>
    <row r="23" spans="1:18" x14ac:dyDescent="0.2">
      <c r="A23" s="277"/>
      <c r="B23" s="269"/>
      <c r="C23" s="295"/>
      <c r="D23" s="272"/>
      <c r="E23" s="299"/>
      <c r="F23" s="331"/>
      <c r="G23" s="302"/>
      <c r="H23" s="292"/>
      <c r="I23" s="302"/>
      <c r="J23" s="292"/>
      <c r="K23" s="75"/>
      <c r="L23" s="75"/>
      <c r="M23" s="80"/>
      <c r="N23" s="94"/>
      <c r="O23" s="76">
        <v>0</v>
      </c>
      <c r="P23" s="292"/>
      <c r="Q23" s="292"/>
      <c r="R23" s="333"/>
    </row>
    <row r="24" spans="1:18" ht="12.75" customHeight="1" x14ac:dyDescent="0.2">
      <c r="A24" s="277"/>
      <c r="B24" s="270"/>
      <c r="C24" s="296"/>
      <c r="D24" s="273"/>
      <c r="E24" s="300"/>
      <c r="F24" s="332"/>
      <c r="G24" s="303"/>
      <c r="H24" s="293"/>
      <c r="I24" s="303"/>
      <c r="J24" s="293"/>
      <c r="K24" s="75"/>
      <c r="L24" s="75"/>
      <c r="M24" s="75"/>
      <c r="N24" s="94"/>
      <c r="O24" s="76">
        <v>0</v>
      </c>
      <c r="P24" s="293"/>
      <c r="Q24" s="293"/>
      <c r="R24" s="333"/>
    </row>
    <row r="25" spans="1:18" ht="6" customHeight="1" x14ac:dyDescent="0.2"/>
    <row r="26" spans="1:18" x14ac:dyDescent="0.2">
      <c r="C26" s="2" t="s">
        <v>28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2">
        <v>330</v>
      </c>
      <c r="Q26" s="10"/>
      <c r="R26" s="11"/>
    </row>
    <row r="27" spans="1:18" ht="4.5" customHeight="1" x14ac:dyDescent="0.2"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2"/>
      <c r="Q27" s="10"/>
      <c r="R27" s="11"/>
    </row>
    <row r="28" spans="1:18" x14ac:dyDescent="0.2">
      <c r="C28" s="2" t="s">
        <v>29</v>
      </c>
      <c r="P28" s="12"/>
      <c r="Q28" s="9"/>
      <c r="R28" s="9"/>
    </row>
    <row r="29" spans="1:18" ht="5.25" customHeight="1" x14ac:dyDescent="0.2">
      <c r="P29" s="12"/>
      <c r="Q29" s="9"/>
      <c r="R29" s="9"/>
    </row>
    <row r="30" spans="1:18" x14ac:dyDescent="0.2">
      <c r="C30" s="2" t="s">
        <v>28</v>
      </c>
      <c r="P30" s="12">
        <v>330</v>
      </c>
      <c r="Q30" s="9"/>
      <c r="R30" s="9"/>
    </row>
    <row r="31" spans="1:18" ht="4.5" customHeight="1" x14ac:dyDescent="0.2">
      <c r="P31" s="12"/>
      <c r="Q31" s="9"/>
      <c r="R31" s="9"/>
    </row>
    <row r="32" spans="1:18" x14ac:dyDescent="0.2">
      <c r="C32" s="2" t="s">
        <v>30</v>
      </c>
      <c r="P32" s="12">
        <v>36.299999999999997</v>
      </c>
    </row>
    <row r="33" spans="1:18" ht="5.25" customHeight="1" x14ac:dyDescent="0.2">
      <c r="P33" s="12"/>
    </row>
    <row r="34" spans="1:18" x14ac:dyDescent="0.2">
      <c r="C34" s="2" t="s">
        <v>28</v>
      </c>
      <c r="P34" s="12">
        <v>366.3</v>
      </c>
    </row>
    <row r="35" spans="1:18" x14ac:dyDescent="0.2">
      <c r="P35" s="12"/>
    </row>
    <row r="36" spans="1:18" s="13" customFormat="1" x14ac:dyDescent="0.2">
      <c r="A36" s="252" t="s">
        <v>422</v>
      </c>
      <c r="B36" s="252"/>
      <c r="C36" s="252"/>
      <c r="D36" s="252"/>
      <c r="E36" s="252"/>
      <c r="F36" s="252"/>
      <c r="G36" s="252"/>
      <c r="H36" s="252"/>
      <c r="I36" s="252"/>
      <c r="J36" s="252"/>
      <c r="K36" s="252"/>
      <c r="L36" s="252"/>
      <c r="M36" s="252"/>
      <c r="N36" s="252"/>
      <c r="O36" s="252"/>
      <c r="P36" s="252"/>
      <c r="Q36" s="252"/>
      <c r="R36" s="252"/>
    </row>
  </sheetData>
  <mergeCells count="51">
    <mergeCell ref="P17:P20"/>
    <mergeCell ref="Q17:Q20"/>
    <mergeCell ref="R17:R20"/>
    <mergeCell ref="F17:F20"/>
    <mergeCell ref="G17:G20"/>
    <mergeCell ref="H17:H20"/>
    <mergeCell ref="I17:I20"/>
    <mergeCell ref="J17:J20"/>
    <mergeCell ref="A17:A20"/>
    <mergeCell ref="B17:B20"/>
    <mergeCell ref="C17:C20"/>
    <mergeCell ref="D17:D20"/>
    <mergeCell ref="E17:E20"/>
    <mergeCell ref="A36:R36"/>
    <mergeCell ref="F21:F24"/>
    <mergeCell ref="R21:R24"/>
    <mergeCell ref="J21:J24"/>
    <mergeCell ref="P21:P24"/>
    <mergeCell ref="Q21:Q24"/>
    <mergeCell ref="G21:G24"/>
    <mergeCell ref="H21:H24"/>
    <mergeCell ref="I21:I24"/>
    <mergeCell ref="B21:B24"/>
    <mergeCell ref="C21:C24"/>
    <mergeCell ref="D21:D24"/>
    <mergeCell ref="E21:E24"/>
    <mergeCell ref="A21:A24"/>
    <mergeCell ref="L9:O9"/>
    <mergeCell ref="K10:O10"/>
    <mergeCell ref="A12:A15"/>
    <mergeCell ref="B12:B15"/>
    <mergeCell ref="C12:C15"/>
    <mergeCell ref="D12:D15"/>
    <mergeCell ref="E12:E15"/>
    <mergeCell ref="F12:F15"/>
    <mergeCell ref="G12:O13"/>
    <mergeCell ref="A9:E9"/>
    <mergeCell ref="F9:G9"/>
    <mergeCell ref="J8:K8"/>
    <mergeCell ref="L8:O8"/>
    <mergeCell ref="D1:G1"/>
    <mergeCell ref="A3:B3"/>
    <mergeCell ref="D3:R3"/>
    <mergeCell ref="D4:R4"/>
    <mergeCell ref="A6:Q6"/>
    <mergeCell ref="D5:R5"/>
    <mergeCell ref="P12:P14"/>
    <mergeCell ref="Q12:Q14"/>
    <mergeCell ref="G14:H14"/>
    <mergeCell ref="I14:J14"/>
    <mergeCell ref="K14:O14"/>
  </mergeCells>
  <printOptions horizontalCentered="1"/>
  <pageMargins left="0.59055118110236227" right="0.59055118110236227" top="0.39370078740157483" bottom="0.59055118110236227" header="0.31496062992125984" footer="0.31496062992125984"/>
  <pageSetup paperSize="9" scale="86" orientation="landscape" r:id="rId1"/>
  <headerFooter>
    <oddFooter>&amp;R&amp;P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Zeros="0" view="pageBreakPreview" zoomScale="80" zoomScaleNormal="100" zoomScaleSheetLayoutView="80" workbookViewId="0">
      <selection activeCell="M31" sqref="M31"/>
    </sheetView>
  </sheetViews>
  <sheetFormatPr defaultColWidth="9.140625" defaultRowHeight="12.75" outlineLevelRow="1" x14ac:dyDescent="0.2"/>
  <cols>
    <col min="1" max="1" width="14.85546875" style="13" customWidth="1"/>
    <col min="2" max="2" width="61" style="13" customWidth="1"/>
    <col min="3" max="3" width="13.85546875" style="13" customWidth="1"/>
    <col min="4" max="4" width="13.85546875" style="15" customWidth="1"/>
    <col min="5" max="6" width="13.85546875" style="13" customWidth="1"/>
    <col min="7" max="16384" width="9.140625" style="13"/>
  </cols>
  <sheetData>
    <row r="1" spans="1:10" x14ac:dyDescent="0.2">
      <c r="B1" s="2" t="s">
        <v>26</v>
      </c>
      <c r="C1" s="168"/>
      <c r="D1" s="168"/>
      <c r="E1" s="168"/>
      <c r="F1" s="168"/>
    </row>
    <row r="2" spans="1:10" x14ac:dyDescent="0.2">
      <c r="C2" s="168"/>
      <c r="D2" s="168"/>
      <c r="E2" s="168"/>
      <c r="F2" s="168"/>
    </row>
    <row r="3" spans="1:10" x14ac:dyDescent="0.2">
      <c r="B3" s="168" t="s">
        <v>383</v>
      </c>
      <c r="C3" s="168"/>
      <c r="D3" s="168"/>
      <c r="E3" s="168"/>
      <c r="F3" s="168"/>
    </row>
    <row r="4" spans="1:10" x14ac:dyDescent="0.2">
      <c r="B4" s="176" t="s">
        <v>99</v>
      </c>
      <c r="C4" s="176"/>
      <c r="D4" s="176"/>
      <c r="E4" s="176"/>
      <c r="F4" s="176"/>
    </row>
    <row r="5" spans="1:10" x14ac:dyDescent="0.2">
      <c r="B5" s="176"/>
      <c r="C5" s="176"/>
      <c r="D5" s="176"/>
      <c r="E5" s="176"/>
      <c r="F5" s="176"/>
    </row>
    <row r="6" spans="1:10" x14ac:dyDescent="0.2">
      <c r="A6" s="64"/>
      <c r="B6" s="177" t="s">
        <v>244</v>
      </c>
      <c r="C6" s="177"/>
      <c r="D6" s="177"/>
      <c r="E6" s="64"/>
      <c r="F6" s="64"/>
    </row>
    <row r="7" spans="1:10" x14ac:dyDescent="0.2">
      <c r="A7" s="64"/>
      <c r="B7" s="64"/>
      <c r="C7" s="64"/>
      <c r="D7" s="64"/>
      <c r="E7" s="64"/>
      <c r="F7" s="64"/>
    </row>
    <row r="8" spans="1:10" x14ac:dyDescent="0.2">
      <c r="A8" s="64"/>
      <c r="B8" s="64"/>
      <c r="C8" s="67" t="s">
        <v>32</v>
      </c>
      <c r="D8" s="64"/>
      <c r="E8" s="16">
        <v>2017.15</v>
      </c>
      <c r="F8" s="67" t="s">
        <v>21</v>
      </c>
    </row>
    <row r="9" spans="1:10" ht="39.75" customHeight="1" x14ac:dyDescent="0.2">
      <c r="A9" s="65" t="s">
        <v>0</v>
      </c>
      <c r="B9" s="66" t="s">
        <v>33</v>
      </c>
      <c r="C9" s="41" t="s">
        <v>34</v>
      </c>
      <c r="D9" s="42" t="s">
        <v>75</v>
      </c>
      <c r="E9" s="41" t="s">
        <v>35</v>
      </c>
      <c r="F9" s="41" t="s">
        <v>36</v>
      </c>
    </row>
    <row r="10" spans="1:10" ht="14.1" customHeight="1" outlineLevel="1" x14ac:dyDescent="0.2">
      <c r="A10" s="43">
        <v>1</v>
      </c>
      <c r="B10" s="44">
        <v>2</v>
      </c>
      <c r="C10" s="45">
        <v>3</v>
      </c>
      <c r="D10" s="45">
        <v>4</v>
      </c>
      <c r="E10" s="45">
        <v>5</v>
      </c>
      <c r="F10" s="45">
        <v>6</v>
      </c>
    </row>
    <row r="11" spans="1:10" ht="14.1" customHeight="1" outlineLevel="1" x14ac:dyDescent="0.2">
      <c r="A11" s="17"/>
      <c r="B11" s="18" t="s">
        <v>31</v>
      </c>
      <c r="C11" s="19"/>
      <c r="D11" s="20"/>
      <c r="E11" s="20"/>
      <c r="F11" s="20"/>
    </row>
    <row r="12" spans="1:10" ht="14.1" customHeight="1" outlineLevel="1" x14ac:dyDescent="0.2">
      <c r="A12" s="17" t="s">
        <v>149</v>
      </c>
      <c r="B12" s="18" t="s">
        <v>96</v>
      </c>
      <c r="C12" s="21"/>
      <c r="D12" s="21">
        <v>1632</v>
      </c>
      <c r="E12" s="21">
        <v>0</v>
      </c>
      <c r="F12" s="21">
        <v>1632</v>
      </c>
      <c r="H12" s="32"/>
      <c r="I12" s="32"/>
    </row>
    <row r="13" spans="1:10" ht="14.1" customHeight="1" outlineLevel="1" x14ac:dyDescent="0.2">
      <c r="A13" s="17"/>
      <c r="B13" s="46" t="s">
        <v>37</v>
      </c>
      <c r="C13" s="22">
        <v>0</v>
      </c>
      <c r="D13" s="21">
        <v>1632</v>
      </c>
      <c r="E13" s="22">
        <v>0</v>
      </c>
      <c r="F13" s="21">
        <v>1632</v>
      </c>
      <c r="H13" s="32"/>
    </row>
    <row r="14" spans="1:10" ht="14.1" customHeight="1" outlineLevel="1" x14ac:dyDescent="0.2">
      <c r="A14" s="17"/>
      <c r="B14" s="18" t="s">
        <v>38</v>
      </c>
      <c r="C14" s="22">
        <v>0</v>
      </c>
      <c r="D14" s="21">
        <v>1632</v>
      </c>
      <c r="E14" s="22">
        <v>0</v>
      </c>
      <c r="F14" s="21">
        <v>1632</v>
      </c>
    </row>
    <row r="15" spans="1:10" ht="14.1" customHeight="1" outlineLevel="1" x14ac:dyDescent="0.2">
      <c r="A15" s="47" t="s">
        <v>73</v>
      </c>
      <c r="B15" s="18" t="s">
        <v>39</v>
      </c>
      <c r="C15" s="21">
        <v>0</v>
      </c>
      <c r="D15" s="21"/>
      <c r="E15" s="21"/>
      <c r="F15" s="21">
        <v>0</v>
      </c>
    </row>
    <row r="16" spans="1:10" ht="14.1" customHeight="1" outlineLevel="1" x14ac:dyDescent="0.2">
      <c r="A16" s="17"/>
      <c r="B16" s="18" t="s">
        <v>40</v>
      </c>
      <c r="C16" s="22">
        <v>0</v>
      </c>
      <c r="D16" s="21">
        <v>1632</v>
      </c>
      <c r="E16" s="22">
        <v>0</v>
      </c>
      <c r="F16" s="21">
        <v>1632</v>
      </c>
      <c r="H16" s="32"/>
      <c r="I16" s="32"/>
      <c r="J16" s="32"/>
    </row>
    <row r="17" spans="1:6" ht="14.1" customHeight="1" outlineLevel="1" x14ac:dyDescent="0.2">
      <c r="A17" s="17"/>
      <c r="B17" s="18" t="s">
        <v>41</v>
      </c>
      <c r="C17" s="21"/>
      <c r="D17" s="21"/>
      <c r="E17" s="21"/>
      <c r="F17" s="21"/>
    </row>
    <row r="18" spans="1:6" ht="14.1" customHeight="1" outlineLevel="1" x14ac:dyDescent="0.2">
      <c r="A18" s="47" t="s">
        <v>102</v>
      </c>
      <c r="B18" s="18" t="s">
        <v>42</v>
      </c>
      <c r="C18" s="21">
        <v>0</v>
      </c>
      <c r="D18" s="21"/>
      <c r="E18" s="21">
        <v>0</v>
      </c>
      <c r="F18" s="21">
        <v>0</v>
      </c>
    </row>
    <row r="19" spans="1:6" ht="14.1" customHeight="1" outlineLevel="1" x14ac:dyDescent="0.2">
      <c r="A19" s="17"/>
      <c r="B19" s="18" t="s">
        <v>37</v>
      </c>
      <c r="C19" s="22">
        <v>0</v>
      </c>
      <c r="D19" s="22">
        <v>0</v>
      </c>
      <c r="E19" s="22"/>
      <c r="F19" s="22">
        <v>0</v>
      </c>
    </row>
    <row r="20" spans="1:6" ht="14.1" customHeight="1" outlineLevel="1" x14ac:dyDescent="0.2">
      <c r="A20" s="17"/>
      <c r="B20" s="18" t="s">
        <v>78</v>
      </c>
      <c r="C20" s="22"/>
      <c r="D20" s="22"/>
      <c r="E20" s="22">
        <v>0</v>
      </c>
      <c r="F20" s="22">
        <v>0</v>
      </c>
    </row>
    <row r="21" spans="1:6" ht="14.1" customHeight="1" outlineLevel="1" x14ac:dyDescent="0.2">
      <c r="A21" s="17"/>
      <c r="B21" s="18" t="s">
        <v>43</v>
      </c>
      <c r="C21" s="22"/>
      <c r="D21" s="22"/>
      <c r="E21" s="22">
        <v>0</v>
      </c>
      <c r="F21" s="22">
        <v>0</v>
      </c>
    </row>
    <row r="22" spans="1:6" ht="14.1" customHeight="1" outlineLevel="1" x14ac:dyDescent="0.2">
      <c r="A22" s="17"/>
      <c r="B22" s="18" t="s">
        <v>44</v>
      </c>
      <c r="C22" s="22">
        <v>0</v>
      </c>
      <c r="D22" s="21">
        <v>1632</v>
      </c>
      <c r="E22" s="22">
        <v>0</v>
      </c>
      <c r="F22" s="21">
        <v>1632</v>
      </c>
    </row>
    <row r="23" spans="1:6" ht="14.1" customHeight="1" outlineLevel="1" x14ac:dyDescent="0.2">
      <c r="A23" s="23"/>
      <c r="B23" s="18" t="s">
        <v>100</v>
      </c>
      <c r="C23" s="21"/>
      <c r="D23" s="21"/>
      <c r="E23" s="21"/>
      <c r="F23" s="21"/>
    </row>
    <row r="24" spans="1:6" ht="14.1" customHeight="1" outlineLevel="1" x14ac:dyDescent="0.2">
      <c r="A24" s="23">
        <v>0.02</v>
      </c>
      <c r="B24" s="18" t="s">
        <v>45</v>
      </c>
      <c r="C24" s="21"/>
      <c r="D24" s="21"/>
      <c r="E24" s="21">
        <v>0</v>
      </c>
      <c r="F24" s="21">
        <v>0</v>
      </c>
    </row>
    <row r="25" spans="1:6" ht="14.1" customHeight="1" outlineLevel="1" x14ac:dyDescent="0.2">
      <c r="A25" s="23">
        <v>6.0000000000000001E-3</v>
      </c>
      <c r="B25" s="18" t="s">
        <v>46</v>
      </c>
      <c r="C25" s="21"/>
      <c r="D25" s="21"/>
      <c r="E25" s="21"/>
      <c r="F25" s="21">
        <v>0</v>
      </c>
    </row>
    <row r="26" spans="1:6" ht="14.1" customHeight="1" outlineLevel="1" x14ac:dyDescent="0.2">
      <c r="A26" s="17"/>
      <c r="B26" s="18" t="s">
        <v>37</v>
      </c>
      <c r="C26" s="21"/>
      <c r="D26" s="21"/>
      <c r="E26" s="22">
        <v>0</v>
      </c>
      <c r="F26" s="22">
        <v>0</v>
      </c>
    </row>
    <row r="27" spans="1:6" ht="14.1" customHeight="1" outlineLevel="1" x14ac:dyDescent="0.2">
      <c r="A27" s="17"/>
      <c r="B27" s="18" t="s">
        <v>47</v>
      </c>
      <c r="C27" s="21">
        <v>0</v>
      </c>
      <c r="D27" s="21">
        <v>1632</v>
      </c>
      <c r="E27" s="21">
        <v>0</v>
      </c>
      <c r="F27" s="21">
        <v>1632</v>
      </c>
    </row>
    <row r="28" spans="1:6" ht="14.1" customHeight="1" outlineLevel="1" x14ac:dyDescent="0.2">
      <c r="A28" s="24"/>
      <c r="B28" s="18" t="s">
        <v>48</v>
      </c>
      <c r="C28" s="21">
        <v>0</v>
      </c>
      <c r="D28" s="21">
        <v>48.96</v>
      </c>
      <c r="E28" s="21">
        <v>0</v>
      </c>
      <c r="F28" s="21">
        <v>48.96</v>
      </c>
    </row>
    <row r="29" spans="1:6" ht="14.1" customHeight="1" outlineLevel="1" x14ac:dyDescent="0.2">
      <c r="A29" s="24"/>
      <c r="B29" s="18" t="s">
        <v>49</v>
      </c>
      <c r="C29" s="22">
        <v>0</v>
      </c>
      <c r="D29" s="22">
        <v>1680.96</v>
      </c>
      <c r="E29" s="22">
        <v>0</v>
      </c>
      <c r="F29" s="22">
        <v>1680.96</v>
      </c>
    </row>
    <row r="30" spans="1:6" ht="14.1" customHeight="1" outlineLevel="1" x14ac:dyDescent="0.2">
      <c r="A30" s="24"/>
      <c r="B30" s="18" t="s">
        <v>50</v>
      </c>
      <c r="C30" s="21">
        <v>0</v>
      </c>
      <c r="D30" s="21">
        <v>336.19200000000001</v>
      </c>
      <c r="E30" s="21">
        <v>0</v>
      </c>
      <c r="F30" s="21">
        <v>336.19200000000001</v>
      </c>
    </row>
    <row r="31" spans="1:6" ht="14.1" customHeight="1" outlineLevel="1" x14ac:dyDescent="0.2">
      <c r="A31" s="24"/>
      <c r="B31" s="18" t="s">
        <v>49</v>
      </c>
      <c r="C31" s="22">
        <v>0</v>
      </c>
      <c r="D31" s="22">
        <v>2017.152</v>
      </c>
      <c r="E31" s="22">
        <v>0</v>
      </c>
      <c r="F31" s="22">
        <v>2017.152</v>
      </c>
    </row>
    <row r="32" spans="1:6" x14ac:dyDescent="0.2">
      <c r="A32" s="25"/>
      <c r="B32" s="26" t="s">
        <v>51</v>
      </c>
      <c r="C32" s="26"/>
      <c r="D32" s="27"/>
      <c r="E32" s="26"/>
      <c r="F32" s="28">
        <v>0</v>
      </c>
    </row>
    <row r="33" spans="1:6" x14ac:dyDescent="0.2">
      <c r="A33" s="52"/>
      <c r="B33" s="53"/>
      <c r="C33" s="53"/>
      <c r="D33" s="54"/>
      <c r="E33" s="53"/>
      <c r="F33" s="55"/>
    </row>
    <row r="34" spans="1:6" x14ac:dyDescent="0.2">
      <c r="B34" s="13" t="s">
        <v>97</v>
      </c>
      <c r="C34" s="13" t="s">
        <v>98</v>
      </c>
    </row>
    <row r="35" spans="1:6" x14ac:dyDescent="0.2">
      <c r="B35" s="13" t="s">
        <v>52</v>
      </c>
      <c r="C35" s="175" t="s">
        <v>421</v>
      </c>
      <c r="D35" s="175"/>
    </row>
  </sheetData>
  <mergeCells count="7">
    <mergeCell ref="B6:D6"/>
    <mergeCell ref="C35:D35"/>
    <mergeCell ref="C1:F1"/>
    <mergeCell ref="C2:F2"/>
    <mergeCell ref="B3:F3"/>
    <mergeCell ref="B4:F4"/>
    <mergeCell ref="B5:F5"/>
  </mergeCells>
  <printOptions horizontalCentered="1"/>
  <pageMargins left="0.59055118110236227" right="0.59055118110236227" top="0.39370078740157483" bottom="0.59055118110236227" header="0.31496062992125984" footer="0.31496062992125984"/>
  <pageSetup paperSize="9" orientation="landscape" r:id="rId1"/>
  <headerFooter>
    <oddFooter>&amp;R&amp;P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showZeros="0" view="pageBreakPreview" topLeftCell="A43" zoomScale="80" zoomScaleNormal="100" zoomScaleSheetLayoutView="80" workbookViewId="0">
      <selection activeCell="M31" sqref="M31"/>
    </sheetView>
  </sheetViews>
  <sheetFormatPr defaultColWidth="9.140625" defaultRowHeight="12.75" x14ac:dyDescent="0.2"/>
  <cols>
    <col min="1" max="1" width="3.7109375" style="2" customWidth="1"/>
    <col min="2" max="2" width="7.42578125" style="2" customWidth="1"/>
    <col min="3" max="3" width="29" style="2" customWidth="1"/>
    <col min="4" max="4" width="4.7109375" style="2" customWidth="1"/>
    <col min="5" max="5" width="5.5703125" style="2" customWidth="1"/>
    <col min="6" max="6" width="7" style="2" customWidth="1"/>
    <col min="7" max="7" width="5.7109375" style="2" customWidth="1"/>
    <col min="8" max="8" width="6.7109375" style="2" customWidth="1"/>
    <col min="9" max="9" width="5.7109375" style="2" customWidth="1"/>
    <col min="10" max="10" width="6.7109375" style="2" customWidth="1"/>
    <col min="11" max="11" width="13" style="2" customWidth="1"/>
    <col min="12" max="12" width="4.7109375" style="2" customWidth="1"/>
    <col min="13" max="13" width="7" style="2" customWidth="1"/>
    <col min="14" max="15" width="7.28515625" style="2" customWidth="1"/>
    <col min="16" max="16" width="8.85546875" style="2" customWidth="1"/>
    <col min="17" max="17" width="7" style="2" customWidth="1"/>
    <col min="18" max="18" width="9.28515625" style="2" customWidth="1"/>
    <col min="19" max="16384" width="9.140625" style="2"/>
  </cols>
  <sheetData>
    <row r="1" spans="1:18" x14ac:dyDescent="0.2">
      <c r="C1" s="2" t="s">
        <v>26</v>
      </c>
      <c r="D1" s="168"/>
      <c r="E1" s="168"/>
      <c r="F1" s="168"/>
      <c r="G1" s="168"/>
    </row>
    <row r="2" spans="1:18" ht="6.75" customHeight="1" x14ac:dyDescent="0.2"/>
    <row r="3" spans="1:18" ht="15" customHeight="1" x14ac:dyDescent="0.2">
      <c r="A3" s="173"/>
      <c r="B3" s="173"/>
      <c r="C3" s="2" t="s">
        <v>27</v>
      </c>
      <c r="D3" s="282" t="s">
        <v>384</v>
      </c>
      <c r="E3" s="282"/>
      <c r="F3" s="282"/>
      <c r="G3" s="282"/>
      <c r="H3" s="282"/>
      <c r="I3" s="282"/>
      <c r="J3" s="282"/>
      <c r="K3" s="282"/>
      <c r="L3" s="282"/>
      <c r="M3" s="282"/>
      <c r="N3" s="282"/>
      <c r="O3" s="282"/>
      <c r="P3" s="282"/>
      <c r="Q3" s="282"/>
      <c r="R3" s="282"/>
    </row>
    <row r="4" spans="1:18" ht="15" customHeight="1" x14ac:dyDescent="0.2">
      <c r="C4" s="57"/>
      <c r="D4" s="168" t="s">
        <v>99</v>
      </c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</row>
    <row r="5" spans="1:18" ht="6.75" customHeight="1" x14ac:dyDescent="0.2">
      <c r="C5" s="59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</row>
    <row r="6" spans="1:18" ht="14.25" x14ac:dyDescent="0.2">
      <c r="A6" s="283" t="s">
        <v>245</v>
      </c>
      <c r="B6" s="283"/>
      <c r="C6" s="283"/>
      <c r="D6" s="283"/>
      <c r="E6" s="283"/>
      <c r="F6" s="283"/>
      <c r="G6" s="283"/>
      <c r="H6" s="283"/>
      <c r="I6" s="283"/>
      <c r="J6" s="283"/>
      <c r="K6" s="283"/>
      <c r="L6" s="283"/>
      <c r="M6" s="283"/>
      <c r="N6" s="283"/>
      <c r="O6" s="283"/>
      <c r="P6" s="283"/>
      <c r="Q6" s="283"/>
    </row>
    <row r="7" spans="1:18" ht="1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8" ht="13.5" x14ac:dyDescent="0.2">
      <c r="A8" s="3"/>
      <c r="J8" s="173" t="s">
        <v>22</v>
      </c>
      <c r="K8" s="173"/>
      <c r="L8" s="284" t="s">
        <v>23</v>
      </c>
      <c r="M8" s="284"/>
      <c r="N8" s="284"/>
      <c r="O8" s="284"/>
      <c r="P8" s="4">
        <v>1997.61</v>
      </c>
    </row>
    <row r="9" spans="1:18" ht="13.5" x14ac:dyDescent="0.2">
      <c r="A9" s="286" t="s">
        <v>138</v>
      </c>
      <c r="B9" s="286"/>
      <c r="C9" s="286"/>
      <c r="D9" s="286"/>
      <c r="E9" s="286"/>
      <c r="F9" s="287">
        <v>1720</v>
      </c>
      <c r="G9" s="288"/>
      <c r="H9" s="6" t="s">
        <v>21</v>
      </c>
      <c r="L9" s="284" t="s">
        <v>24</v>
      </c>
      <c r="M9" s="284"/>
      <c r="N9" s="284"/>
      <c r="O9" s="284"/>
      <c r="P9" s="108">
        <v>2760</v>
      </c>
    </row>
    <row r="10" spans="1:18" ht="13.5" x14ac:dyDescent="0.2">
      <c r="A10" s="3"/>
      <c r="K10" s="289" t="s">
        <v>25</v>
      </c>
      <c r="L10" s="289"/>
      <c r="M10" s="289"/>
      <c r="N10" s="289"/>
      <c r="O10" s="289"/>
      <c r="P10" s="101">
        <v>1.1319999999999999</v>
      </c>
    </row>
    <row r="11" spans="1:18" ht="13.5" x14ac:dyDescent="0.2">
      <c r="A11" s="3"/>
      <c r="K11" s="31"/>
      <c r="L11" s="31"/>
      <c r="M11" s="31"/>
      <c r="N11" s="31"/>
      <c r="O11" s="31"/>
      <c r="P11" s="59"/>
    </row>
    <row r="12" spans="1:18" ht="22.5" customHeight="1" x14ac:dyDescent="0.2">
      <c r="A12" s="285" t="s">
        <v>0</v>
      </c>
      <c r="B12" s="290" t="s">
        <v>1</v>
      </c>
      <c r="C12" s="285" t="s">
        <v>2</v>
      </c>
      <c r="D12" s="290" t="s">
        <v>3</v>
      </c>
      <c r="E12" s="290" t="s">
        <v>4</v>
      </c>
      <c r="F12" s="290" t="s">
        <v>5</v>
      </c>
      <c r="G12" s="285" t="s">
        <v>6</v>
      </c>
      <c r="H12" s="285"/>
      <c r="I12" s="285"/>
      <c r="J12" s="285"/>
      <c r="K12" s="285"/>
      <c r="L12" s="285"/>
      <c r="M12" s="285"/>
      <c r="N12" s="285"/>
      <c r="O12" s="285"/>
      <c r="P12" s="285" t="s">
        <v>7</v>
      </c>
      <c r="Q12" s="285" t="s">
        <v>8</v>
      </c>
      <c r="R12" s="34" t="s">
        <v>8</v>
      </c>
    </row>
    <row r="13" spans="1:18" ht="13.5" customHeight="1" x14ac:dyDescent="0.2">
      <c r="A13" s="285"/>
      <c r="B13" s="290"/>
      <c r="C13" s="285"/>
      <c r="D13" s="290"/>
      <c r="E13" s="290"/>
      <c r="F13" s="290"/>
      <c r="G13" s="285"/>
      <c r="H13" s="285"/>
      <c r="I13" s="285"/>
      <c r="J13" s="285"/>
      <c r="K13" s="285"/>
      <c r="L13" s="285"/>
      <c r="M13" s="285"/>
      <c r="N13" s="285"/>
      <c r="O13" s="285"/>
      <c r="P13" s="285"/>
      <c r="Q13" s="285"/>
      <c r="R13" s="34" t="s">
        <v>9</v>
      </c>
    </row>
    <row r="14" spans="1:18" ht="20.25" customHeight="1" x14ac:dyDescent="0.2">
      <c r="A14" s="285"/>
      <c r="B14" s="290"/>
      <c r="C14" s="285"/>
      <c r="D14" s="290"/>
      <c r="E14" s="290"/>
      <c r="F14" s="290"/>
      <c r="G14" s="285" t="s">
        <v>10</v>
      </c>
      <c r="H14" s="285"/>
      <c r="I14" s="285" t="s">
        <v>11</v>
      </c>
      <c r="J14" s="285"/>
      <c r="K14" s="285" t="s">
        <v>12</v>
      </c>
      <c r="L14" s="285"/>
      <c r="M14" s="285"/>
      <c r="N14" s="285"/>
      <c r="O14" s="285"/>
      <c r="P14" s="285"/>
      <c r="Q14" s="285"/>
      <c r="R14" s="35">
        <v>1.1319999999999999</v>
      </c>
    </row>
    <row r="15" spans="1:18" s="33" customFormat="1" ht="46.5" x14ac:dyDescent="0.2">
      <c r="A15" s="285"/>
      <c r="B15" s="290"/>
      <c r="C15" s="285"/>
      <c r="D15" s="290"/>
      <c r="E15" s="290"/>
      <c r="F15" s="290"/>
      <c r="G15" s="62" t="s">
        <v>13</v>
      </c>
      <c r="H15" s="61" t="s">
        <v>14</v>
      </c>
      <c r="I15" s="62" t="s">
        <v>13</v>
      </c>
      <c r="J15" s="61" t="s">
        <v>14</v>
      </c>
      <c r="K15" s="61" t="s">
        <v>15</v>
      </c>
      <c r="L15" s="62" t="s">
        <v>16</v>
      </c>
      <c r="M15" s="61" t="s">
        <v>17</v>
      </c>
      <c r="N15" s="61" t="s">
        <v>18</v>
      </c>
      <c r="O15" s="62" t="s">
        <v>19</v>
      </c>
      <c r="P15" s="7" t="s">
        <v>20</v>
      </c>
      <c r="Q15" s="7" t="s">
        <v>20</v>
      </c>
      <c r="R15" s="7" t="s">
        <v>20</v>
      </c>
    </row>
    <row r="16" spans="1:18" s="33" customFormat="1" x14ac:dyDescent="0.2">
      <c r="A16" s="29">
        <v>1</v>
      </c>
      <c r="B16" s="29">
        <v>2</v>
      </c>
      <c r="C16" s="29">
        <v>3</v>
      </c>
      <c r="D16" s="29">
        <v>4</v>
      </c>
      <c r="E16" s="29">
        <v>5</v>
      </c>
      <c r="F16" s="29">
        <v>6</v>
      </c>
      <c r="G16" s="29">
        <v>7</v>
      </c>
      <c r="H16" s="29">
        <v>8</v>
      </c>
      <c r="I16" s="29">
        <v>9</v>
      </c>
      <c r="J16" s="29">
        <v>10</v>
      </c>
      <c r="K16" s="29">
        <v>11</v>
      </c>
      <c r="L16" s="29">
        <v>12</v>
      </c>
      <c r="M16" s="29">
        <v>13</v>
      </c>
      <c r="N16" s="29">
        <v>14</v>
      </c>
      <c r="O16" s="29">
        <v>15</v>
      </c>
      <c r="P16" s="29">
        <v>16</v>
      </c>
      <c r="Q16" s="29">
        <v>17</v>
      </c>
      <c r="R16" s="29">
        <v>18</v>
      </c>
    </row>
    <row r="17" spans="1:18" x14ac:dyDescent="0.2">
      <c r="A17" s="264">
        <v>1</v>
      </c>
      <c r="B17" s="336" t="s">
        <v>388</v>
      </c>
      <c r="C17" s="201" t="s">
        <v>408</v>
      </c>
      <c r="D17" s="271" t="s">
        <v>141</v>
      </c>
      <c r="E17" s="298">
        <v>4</v>
      </c>
      <c r="F17" s="330">
        <v>120</v>
      </c>
      <c r="G17" s="301"/>
      <c r="H17" s="291">
        <v>0</v>
      </c>
      <c r="I17" s="301"/>
      <c r="J17" s="291">
        <v>0</v>
      </c>
      <c r="K17" s="5" t="s">
        <v>145</v>
      </c>
      <c r="L17" s="5" t="s">
        <v>141</v>
      </c>
      <c r="M17" s="5">
        <v>1</v>
      </c>
      <c r="N17" s="117">
        <v>120</v>
      </c>
      <c r="O17" s="7">
        <v>120</v>
      </c>
      <c r="P17" s="291">
        <v>480</v>
      </c>
      <c r="Q17" s="291">
        <v>120</v>
      </c>
      <c r="R17" s="291">
        <v>120</v>
      </c>
    </row>
    <row r="18" spans="1:18" x14ac:dyDescent="0.2">
      <c r="A18" s="264"/>
      <c r="B18" s="337"/>
      <c r="C18" s="202"/>
      <c r="D18" s="272"/>
      <c r="E18" s="299"/>
      <c r="F18" s="331"/>
      <c r="G18" s="302"/>
      <c r="H18" s="292"/>
      <c r="I18" s="302"/>
      <c r="J18" s="292"/>
      <c r="K18" s="5"/>
      <c r="L18" s="5"/>
      <c r="M18" s="5"/>
      <c r="N18" s="117"/>
      <c r="O18" s="7">
        <v>0</v>
      </c>
      <c r="P18" s="292"/>
      <c r="Q18" s="292"/>
      <c r="R18" s="292"/>
    </row>
    <row r="19" spans="1:18" ht="60" customHeight="1" x14ac:dyDescent="0.2">
      <c r="A19" s="264"/>
      <c r="B19" s="337"/>
      <c r="C19" s="202"/>
      <c r="D19" s="272"/>
      <c r="E19" s="299"/>
      <c r="F19" s="331"/>
      <c r="G19" s="302"/>
      <c r="H19" s="292"/>
      <c r="I19" s="302"/>
      <c r="J19" s="292"/>
      <c r="K19" s="5"/>
      <c r="L19" s="5"/>
      <c r="M19" s="40"/>
      <c r="N19" s="117"/>
      <c r="O19" s="7">
        <v>0</v>
      </c>
      <c r="P19" s="292"/>
      <c r="Q19" s="292"/>
      <c r="R19" s="292"/>
    </row>
    <row r="20" spans="1:18" ht="184.5" customHeight="1" x14ac:dyDescent="0.2">
      <c r="A20" s="264"/>
      <c r="B20" s="338"/>
      <c r="C20" s="203"/>
      <c r="D20" s="273"/>
      <c r="E20" s="300"/>
      <c r="F20" s="332"/>
      <c r="G20" s="303"/>
      <c r="H20" s="293"/>
      <c r="I20" s="303"/>
      <c r="J20" s="293"/>
      <c r="K20" s="5"/>
      <c r="L20" s="5"/>
      <c r="M20" s="5"/>
      <c r="N20" s="117"/>
      <c r="O20" s="7">
        <v>0</v>
      </c>
      <c r="P20" s="293"/>
      <c r="Q20" s="293"/>
      <c r="R20" s="293"/>
    </row>
    <row r="21" spans="1:18" ht="12.75" customHeight="1" x14ac:dyDescent="0.2">
      <c r="A21" s="264">
        <v>2</v>
      </c>
      <c r="B21" s="336" t="s">
        <v>224</v>
      </c>
      <c r="C21" s="201" t="s">
        <v>409</v>
      </c>
      <c r="D21" s="271" t="s">
        <v>141</v>
      </c>
      <c r="E21" s="298">
        <v>1</v>
      </c>
      <c r="F21" s="330">
        <v>160</v>
      </c>
      <c r="G21" s="301"/>
      <c r="H21" s="291">
        <v>0</v>
      </c>
      <c r="I21" s="301"/>
      <c r="J21" s="291">
        <v>0</v>
      </c>
      <c r="K21" s="5" t="s">
        <v>146</v>
      </c>
      <c r="L21" s="5" t="s">
        <v>141</v>
      </c>
      <c r="M21" s="5">
        <v>1</v>
      </c>
      <c r="N21" s="117">
        <v>160</v>
      </c>
      <c r="O21" s="7">
        <v>160</v>
      </c>
      <c r="P21" s="291">
        <v>160</v>
      </c>
      <c r="Q21" s="291">
        <v>160</v>
      </c>
      <c r="R21" s="291">
        <v>160</v>
      </c>
    </row>
    <row r="22" spans="1:18" x14ac:dyDescent="0.2">
      <c r="A22" s="264"/>
      <c r="B22" s="337"/>
      <c r="C22" s="202"/>
      <c r="D22" s="272"/>
      <c r="E22" s="299"/>
      <c r="F22" s="331"/>
      <c r="G22" s="302"/>
      <c r="H22" s="292"/>
      <c r="I22" s="302"/>
      <c r="J22" s="292"/>
      <c r="K22" s="5"/>
      <c r="L22" s="5"/>
      <c r="M22" s="5"/>
      <c r="N22" s="117"/>
      <c r="O22" s="7">
        <v>0</v>
      </c>
      <c r="P22" s="292"/>
      <c r="Q22" s="292"/>
      <c r="R22" s="292"/>
    </row>
    <row r="23" spans="1:18" x14ac:dyDescent="0.2">
      <c r="A23" s="264"/>
      <c r="B23" s="337"/>
      <c r="C23" s="202"/>
      <c r="D23" s="272"/>
      <c r="E23" s="299"/>
      <c r="F23" s="331"/>
      <c r="G23" s="302"/>
      <c r="H23" s="292"/>
      <c r="I23" s="302"/>
      <c r="J23" s="292"/>
      <c r="K23" s="5"/>
      <c r="L23" s="5"/>
      <c r="M23" s="40"/>
      <c r="N23" s="117"/>
      <c r="O23" s="7">
        <v>0</v>
      </c>
      <c r="P23" s="292"/>
      <c r="Q23" s="292"/>
      <c r="R23" s="292"/>
    </row>
    <row r="24" spans="1:18" ht="243.75" customHeight="1" x14ac:dyDescent="0.2">
      <c r="A24" s="264"/>
      <c r="B24" s="338"/>
      <c r="C24" s="203"/>
      <c r="D24" s="273"/>
      <c r="E24" s="300"/>
      <c r="F24" s="332"/>
      <c r="G24" s="303"/>
      <c r="H24" s="293"/>
      <c r="I24" s="303"/>
      <c r="J24" s="293"/>
      <c r="K24" s="5"/>
      <c r="L24" s="5"/>
      <c r="M24" s="5"/>
      <c r="N24" s="117"/>
      <c r="O24" s="7">
        <v>0</v>
      </c>
      <c r="P24" s="293"/>
      <c r="Q24" s="293"/>
      <c r="R24" s="293"/>
    </row>
    <row r="25" spans="1:18" ht="12.75" customHeight="1" x14ac:dyDescent="0.2">
      <c r="A25" s="264">
        <v>3</v>
      </c>
      <c r="B25" s="336" t="s">
        <v>213</v>
      </c>
      <c r="C25" s="201" t="s">
        <v>410</v>
      </c>
      <c r="D25" s="271" t="s">
        <v>141</v>
      </c>
      <c r="E25" s="298">
        <v>1</v>
      </c>
      <c r="F25" s="330">
        <v>80</v>
      </c>
      <c r="G25" s="301"/>
      <c r="H25" s="291">
        <v>0</v>
      </c>
      <c r="I25" s="301"/>
      <c r="J25" s="291">
        <v>0</v>
      </c>
      <c r="K25" s="5" t="s">
        <v>147</v>
      </c>
      <c r="L25" s="5" t="s">
        <v>141</v>
      </c>
      <c r="M25" s="5">
        <v>1</v>
      </c>
      <c r="N25" s="117">
        <v>80</v>
      </c>
      <c r="O25" s="7">
        <v>80</v>
      </c>
      <c r="P25" s="291">
        <v>80</v>
      </c>
      <c r="Q25" s="291">
        <v>80</v>
      </c>
      <c r="R25" s="291">
        <v>80</v>
      </c>
    </row>
    <row r="26" spans="1:18" x14ac:dyDescent="0.2">
      <c r="A26" s="264"/>
      <c r="B26" s="337"/>
      <c r="C26" s="202"/>
      <c r="D26" s="272"/>
      <c r="E26" s="299"/>
      <c r="F26" s="331"/>
      <c r="G26" s="302"/>
      <c r="H26" s="292"/>
      <c r="I26" s="302"/>
      <c r="J26" s="292"/>
      <c r="K26" s="5"/>
      <c r="L26" s="5"/>
      <c r="M26" s="5"/>
      <c r="N26" s="117"/>
      <c r="O26" s="7">
        <v>0</v>
      </c>
      <c r="P26" s="292"/>
      <c r="Q26" s="292"/>
      <c r="R26" s="292"/>
    </row>
    <row r="27" spans="1:18" x14ac:dyDescent="0.2">
      <c r="A27" s="264"/>
      <c r="B27" s="337"/>
      <c r="C27" s="202"/>
      <c r="D27" s="272"/>
      <c r="E27" s="299"/>
      <c r="F27" s="331"/>
      <c r="G27" s="302"/>
      <c r="H27" s="292"/>
      <c r="I27" s="302"/>
      <c r="J27" s="292"/>
      <c r="K27" s="5"/>
      <c r="L27" s="5"/>
      <c r="M27" s="40"/>
      <c r="N27" s="117"/>
      <c r="O27" s="7">
        <v>0</v>
      </c>
      <c r="P27" s="292"/>
      <c r="Q27" s="292"/>
      <c r="R27" s="292"/>
    </row>
    <row r="28" spans="1:18" ht="245.25" customHeight="1" x14ac:dyDescent="0.2">
      <c r="A28" s="264"/>
      <c r="B28" s="338"/>
      <c r="C28" s="203"/>
      <c r="D28" s="273"/>
      <c r="E28" s="300"/>
      <c r="F28" s="332"/>
      <c r="G28" s="303"/>
      <c r="H28" s="293"/>
      <c r="I28" s="303"/>
      <c r="J28" s="293"/>
      <c r="K28" s="5"/>
      <c r="L28" s="5"/>
      <c r="M28" s="5"/>
      <c r="N28" s="117"/>
      <c r="O28" s="7">
        <v>0</v>
      </c>
      <c r="P28" s="293"/>
      <c r="Q28" s="293"/>
      <c r="R28" s="293"/>
    </row>
    <row r="29" spans="1:18" ht="12.75" customHeight="1" x14ac:dyDescent="0.2">
      <c r="A29" s="264">
        <v>4</v>
      </c>
      <c r="B29" s="336" t="s">
        <v>214</v>
      </c>
      <c r="C29" s="201" t="s">
        <v>411</v>
      </c>
      <c r="D29" s="271" t="s">
        <v>141</v>
      </c>
      <c r="E29" s="298">
        <v>1</v>
      </c>
      <c r="F29" s="330">
        <v>55</v>
      </c>
      <c r="G29" s="301"/>
      <c r="H29" s="291">
        <v>0</v>
      </c>
      <c r="I29" s="301"/>
      <c r="J29" s="291">
        <v>0</v>
      </c>
      <c r="K29" s="5" t="s">
        <v>243</v>
      </c>
      <c r="L29" s="5" t="s">
        <v>141</v>
      </c>
      <c r="M29" s="5">
        <v>1</v>
      </c>
      <c r="N29" s="117">
        <v>55</v>
      </c>
      <c r="O29" s="7">
        <v>55</v>
      </c>
      <c r="P29" s="291">
        <v>55</v>
      </c>
      <c r="Q29" s="291">
        <v>55</v>
      </c>
      <c r="R29" s="291">
        <v>55</v>
      </c>
    </row>
    <row r="30" spans="1:18" x14ac:dyDescent="0.2">
      <c r="A30" s="264"/>
      <c r="B30" s="337"/>
      <c r="C30" s="202"/>
      <c r="D30" s="272"/>
      <c r="E30" s="299"/>
      <c r="F30" s="331"/>
      <c r="G30" s="302"/>
      <c r="H30" s="292"/>
      <c r="I30" s="302"/>
      <c r="J30" s="292"/>
      <c r="K30" s="5"/>
      <c r="L30" s="5"/>
      <c r="M30" s="5"/>
      <c r="N30" s="117"/>
      <c r="O30" s="7">
        <v>0</v>
      </c>
      <c r="P30" s="292"/>
      <c r="Q30" s="292"/>
      <c r="R30" s="292"/>
    </row>
    <row r="31" spans="1:18" ht="27" customHeight="1" x14ac:dyDescent="0.2">
      <c r="A31" s="264"/>
      <c r="B31" s="337"/>
      <c r="C31" s="202"/>
      <c r="D31" s="272"/>
      <c r="E31" s="299"/>
      <c r="F31" s="331"/>
      <c r="G31" s="302"/>
      <c r="H31" s="292"/>
      <c r="I31" s="302"/>
      <c r="J31" s="292"/>
      <c r="K31" s="5"/>
      <c r="L31" s="5"/>
      <c r="M31" s="40"/>
      <c r="N31" s="117"/>
      <c r="O31" s="7">
        <v>0</v>
      </c>
      <c r="P31" s="292"/>
      <c r="Q31" s="292"/>
      <c r="R31" s="292"/>
    </row>
    <row r="32" spans="1:18" ht="115.5" customHeight="1" x14ac:dyDescent="0.2">
      <c r="A32" s="264"/>
      <c r="B32" s="338"/>
      <c r="C32" s="203"/>
      <c r="D32" s="273"/>
      <c r="E32" s="300"/>
      <c r="F32" s="332"/>
      <c r="G32" s="303"/>
      <c r="H32" s="293"/>
      <c r="I32" s="303"/>
      <c r="J32" s="293"/>
      <c r="K32" s="5"/>
      <c r="L32" s="5"/>
      <c r="M32" s="5"/>
      <c r="N32" s="117"/>
      <c r="O32" s="7">
        <v>0</v>
      </c>
      <c r="P32" s="293"/>
      <c r="Q32" s="293"/>
      <c r="R32" s="293"/>
    </row>
    <row r="33" spans="1:18" ht="12.75" customHeight="1" x14ac:dyDescent="0.2">
      <c r="A33" s="264">
        <v>5</v>
      </c>
      <c r="B33" s="336" t="s">
        <v>306</v>
      </c>
      <c r="C33" s="201" t="s">
        <v>412</v>
      </c>
      <c r="D33" s="271" t="s">
        <v>141</v>
      </c>
      <c r="E33" s="298">
        <v>2</v>
      </c>
      <c r="F33" s="330">
        <v>80</v>
      </c>
      <c r="G33" s="301"/>
      <c r="H33" s="291">
        <v>0</v>
      </c>
      <c r="I33" s="301"/>
      <c r="J33" s="291">
        <v>0</v>
      </c>
      <c r="K33" s="5" t="s">
        <v>243</v>
      </c>
      <c r="L33" s="5" t="s">
        <v>141</v>
      </c>
      <c r="M33" s="5">
        <v>1</v>
      </c>
      <c r="N33" s="117">
        <v>80</v>
      </c>
      <c r="O33" s="7">
        <v>80</v>
      </c>
      <c r="P33" s="291">
        <v>160</v>
      </c>
      <c r="Q33" s="291">
        <v>80</v>
      </c>
      <c r="R33" s="291">
        <v>80</v>
      </c>
    </row>
    <row r="34" spans="1:18" x14ac:dyDescent="0.2">
      <c r="A34" s="264"/>
      <c r="B34" s="337"/>
      <c r="C34" s="202"/>
      <c r="D34" s="272"/>
      <c r="E34" s="299"/>
      <c r="F34" s="331"/>
      <c r="G34" s="302"/>
      <c r="H34" s="292"/>
      <c r="I34" s="302"/>
      <c r="J34" s="292"/>
      <c r="K34" s="5"/>
      <c r="L34" s="5"/>
      <c r="M34" s="5"/>
      <c r="N34" s="117"/>
      <c r="O34" s="7">
        <v>0</v>
      </c>
      <c r="P34" s="292"/>
      <c r="Q34" s="292"/>
      <c r="R34" s="292"/>
    </row>
    <row r="35" spans="1:18" x14ac:dyDescent="0.2">
      <c r="A35" s="264"/>
      <c r="B35" s="337"/>
      <c r="C35" s="202"/>
      <c r="D35" s="272"/>
      <c r="E35" s="299"/>
      <c r="F35" s="331"/>
      <c r="G35" s="302"/>
      <c r="H35" s="292"/>
      <c r="I35" s="302"/>
      <c r="J35" s="292"/>
      <c r="K35" s="5"/>
      <c r="L35" s="5"/>
      <c r="M35" s="40"/>
      <c r="N35" s="117"/>
      <c r="O35" s="7">
        <v>0</v>
      </c>
      <c r="P35" s="292"/>
      <c r="Q35" s="292"/>
      <c r="R35" s="292"/>
    </row>
    <row r="36" spans="1:18" ht="205.5" customHeight="1" x14ac:dyDescent="0.2">
      <c r="A36" s="264"/>
      <c r="B36" s="338"/>
      <c r="C36" s="203"/>
      <c r="D36" s="273"/>
      <c r="E36" s="300"/>
      <c r="F36" s="332"/>
      <c r="G36" s="303"/>
      <c r="H36" s="293"/>
      <c r="I36" s="303"/>
      <c r="J36" s="293"/>
      <c r="K36" s="5"/>
      <c r="L36" s="5"/>
      <c r="M36" s="5"/>
      <c r="N36" s="117"/>
      <c r="O36" s="7">
        <v>0</v>
      </c>
      <c r="P36" s="293"/>
      <c r="Q36" s="293"/>
      <c r="R36" s="293"/>
    </row>
    <row r="37" spans="1:18" ht="12.75" customHeight="1" x14ac:dyDescent="0.2">
      <c r="A37" s="264">
        <v>6</v>
      </c>
      <c r="B37" s="336" t="s">
        <v>215</v>
      </c>
      <c r="C37" s="201" t="s">
        <v>413</v>
      </c>
      <c r="D37" s="297" t="s">
        <v>141</v>
      </c>
      <c r="E37" s="298">
        <v>2</v>
      </c>
      <c r="F37" s="330">
        <v>43</v>
      </c>
      <c r="G37" s="301"/>
      <c r="H37" s="291">
        <v>0</v>
      </c>
      <c r="I37" s="301"/>
      <c r="J37" s="291">
        <v>0</v>
      </c>
      <c r="K37" s="5" t="s">
        <v>147</v>
      </c>
      <c r="L37" s="5" t="s">
        <v>141</v>
      </c>
      <c r="M37" s="5">
        <v>1</v>
      </c>
      <c r="N37" s="117">
        <v>43</v>
      </c>
      <c r="O37" s="7">
        <v>43</v>
      </c>
      <c r="P37" s="291">
        <v>86</v>
      </c>
      <c r="Q37" s="291">
        <v>43</v>
      </c>
      <c r="R37" s="291">
        <v>43</v>
      </c>
    </row>
    <row r="38" spans="1:18" x14ac:dyDescent="0.2">
      <c r="A38" s="264"/>
      <c r="B38" s="337"/>
      <c r="C38" s="202"/>
      <c r="D38" s="272"/>
      <c r="E38" s="299"/>
      <c r="F38" s="331"/>
      <c r="G38" s="302"/>
      <c r="H38" s="292"/>
      <c r="I38" s="302"/>
      <c r="J38" s="292"/>
      <c r="K38" s="5"/>
      <c r="L38" s="5"/>
      <c r="M38" s="5"/>
      <c r="N38" s="117"/>
      <c r="O38" s="7">
        <v>0</v>
      </c>
      <c r="P38" s="292"/>
      <c r="Q38" s="292"/>
      <c r="R38" s="292"/>
    </row>
    <row r="39" spans="1:18" ht="32.25" customHeight="1" x14ac:dyDescent="0.2">
      <c r="A39" s="264"/>
      <c r="B39" s="337"/>
      <c r="C39" s="202"/>
      <c r="D39" s="272"/>
      <c r="E39" s="299"/>
      <c r="F39" s="331"/>
      <c r="G39" s="302"/>
      <c r="H39" s="292"/>
      <c r="I39" s="302"/>
      <c r="J39" s="292"/>
      <c r="K39" s="5"/>
      <c r="L39" s="5"/>
      <c r="M39" s="40"/>
      <c r="N39" s="117"/>
      <c r="O39" s="7">
        <v>0</v>
      </c>
      <c r="P39" s="292"/>
      <c r="Q39" s="292"/>
      <c r="R39" s="292"/>
    </row>
    <row r="40" spans="1:18" ht="107.25" customHeight="1" x14ac:dyDescent="0.2">
      <c r="A40" s="264"/>
      <c r="B40" s="338"/>
      <c r="C40" s="203"/>
      <c r="D40" s="273"/>
      <c r="E40" s="300"/>
      <c r="F40" s="332"/>
      <c r="G40" s="303"/>
      <c r="H40" s="293"/>
      <c r="I40" s="303"/>
      <c r="J40" s="293"/>
      <c r="K40" s="5"/>
      <c r="L40" s="5"/>
      <c r="M40" s="5"/>
      <c r="N40" s="117"/>
      <c r="O40" s="7">
        <v>0</v>
      </c>
      <c r="P40" s="293"/>
      <c r="Q40" s="293"/>
      <c r="R40" s="293"/>
    </row>
    <row r="41" spans="1:18" ht="12.75" customHeight="1" x14ac:dyDescent="0.2">
      <c r="A41" s="264">
        <v>7</v>
      </c>
      <c r="B41" s="336" t="s">
        <v>216</v>
      </c>
      <c r="C41" s="201" t="s">
        <v>414</v>
      </c>
      <c r="D41" s="297" t="s">
        <v>141</v>
      </c>
      <c r="E41" s="298">
        <v>1</v>
      </c>
      <c r="F41" s="330">
        <v>35</v>
      </c>
      <c r="G41" s="301"/>
      <c r="H41" s="291">
        <v>0</v>
      </c>
      <c r="I41" s="301"/>
      <c r="J41" s="291">
        <v>0</v>
      </c>
      <c r="K41" s="5" t="s">
        <v>147</v>
      </c>
      <c r="L41" s="5" t="s">
        <v>141</v>
      </c>
      <c r="M41" s="5">
        <v>1</v>
      </c>
      <c r="N41" s="117">
        <v>35</v>
      </c>
      <c r="O41" s="7">
        <v>35</v>
      </c>
      <c r="P41" s="291">
        <v>35</v>
      </c>
      <c r="Q41" s="291">
        <v>35</v>
      </c>
      <c r="R41" s="291">
        <v>35</v>
      </c>
    </row>
    <row r="42" spans="1:18" x14ac:dyDescent="0.2">
      <c r="A42" s="264"/>
      <c r="B42" s="337"/>
      <c r="C42" s="202"/>
      <c r="D42" s="272"/>
      <c r="E42" s="299"/>
      <c r="F42" s="331"/>
      <c r="G42" s="302"/>
      <c r="H42" s="292"/>
      <c r="I42" s="302"/>
      <c r="J42" s="292"/>
      <c r="K42" s="5"/>
      <c r="L42" s="5"/>
      <c r="M42" s="5"/>
      <c r="N42" s="117"/>
      <c r="O42" s="7">
        <v>0</v>
      </c>
      <c r="P42" s="292"/>
      <c r="Q42" s="292"/>
      <c r="R42" s="292"/>
    </row>
    <row r="43" spans="1:18" x14ac:dyDescent="0.2">
      <c r="A43" s="264"/>
      <c r="B43" s="337"/>
      <c r="C43" s="202"/>
      <c r="D43" s="272"/>
      <c r="E43" s="299"/>
      <c r="F43" s="331"/>
      <c r="G43" s="302"/>
      <c r="H43" s="292"/>
      <c r="I43" s="302"/>
      <c r="J43" s="292"/>
      <c r="K43" s="5"/>
      <c r="L43" s="5"/>
      <c r="M43" s="40"/>
      <c r="N43" s="117"/>
      <c r="O43" s="7">
        <v>0</v>
      </c>
      <c r="P43" s="292"/>
      <c r="Q43" s="292"/>
      <c r="R43" s="292"/>
    </row>
    <row r="44" spans="1:18" ht="107.25" customHeight="1" x14ac:dyDescent="0.2">
      <c r="A44" s="264"/>
      <c r="B44" s="338"/>
      <c r="C44" s="203"/>
      <c r="D44" s="273"/>
      <c r="E44" s="300"/>
      <c r="F44" s="332"/>
      <c r="G44" s="303"/>
      <c r="H44" s="293"/>
      <c r="I44" s="303"/>
      <c r="J44" s="293"/>
      <c r="K44" s="5"/>
      <c r="L44" s="5"/>
      <c r="M44" s="5"/>
      <c r="N44" s="117"/>
      <c r="O44" s="7">
        <v>0</v>
      </c>
      <c r="P44" s="293"/>
      <c r="Q44" s="293"/>
      <c r="R44" s="293"/>
    </row>
    <row r="45" spans="1:18" ht="12.75" customHeight="1" x14ac:dyDescent="0.2">
      <c r="A45" s="264">
        <v>8</v>
      </c>
      <c r="B45" s="336" t="s">
        <v>217</v>
      </c>
      <c r="C45" s="315" t="s">
        <v>307</v>
      </c>
      <c r="D45" s="297" t="s">
        <v>141</v>
      </c>
      <c r="E45" s="298">
        <v>5</v>
      </c>
      <c r="F45" s="330">
        <v>66</v>
      </c>
      <c r="G45" s="301"/>
      <c r="H45" s="291">
        <v>0</v>
      </c>
      <c r="I45" s="301"/>
      <c r="J45" s="291">
        <v>0</v>
      </c>
      <c r="K45" s="5" t="s">
        <v>333</v>
      </c>
      <c r="L45" s="5" t="s">
        <v>141</v>
      </c>
      <c r="M45" s="5">
        <v>1</v>
      </c>
      <c r="N45" s="117">
        <v>66</v>
      </c>
      <c r="O45" s="7">
        <v>66</v>
      </c>
      <c r="P45" s="183">
        <v>330</v>
      </c>
      <c r="Q45" s="291">
        <v>66</v>
      </c>
      <c r="R45" s="291">
        <v>66</v>
      </c>
    </row>
    <row r="46" spans="1:18" x14ac:dyDescent="0.2">
      <c r="A46" s="264"/>
      <c r="B46" s="337"/>
      <c r="C46" s="308"/>
      <c r="D46" s="272"/>
      <c r="E46" s="299"/>
      <c r="F46" s="331"/>
      <c r="G46" s="302"/>
      <c r="H46" s="292"/>
      <c r="I46" s="302"/>
      <c r="J46" s="292"/>
      <c r="K46" s="5"/>
      <c r="L46" s="5"/>
      <c r="M46" s="5"/>
      <c r="N46" s="117"/>
      <c r="O46" s="7">
        <v>0</v>
      </c>
      <c r="P46" s="184"/>
      <c r="Q46" s="292"/>
      <c r="R46" s="292"/>
    </row>
    <row r="47" spans="1:18" x14ac:dyDescent="0.2">
      <c r="A47" s="264"/>
      <c r="B47" s="337"/>
      <c r="C47" s="308"/>
      <c r="D47" s="272"/>
      <c r="E47" s="299"/>
      <c r="F47" s="331"/>
      <c r="G47" s="302"/>
      <c r="H47" s="292"/>
      <c r="I47" s="302"/>
      <c r="J47" s="292"/>
      <c r="K47" s="5"/>
      <c r="L47" s="5"/>
      <c r="M47" s="40"/>
      <c r="N47" s="117"/>
      <c r="O47" s="7">
        <v>0</v>
      </c>
      <c r="P47" s="184"/>
      <c r="Q47" s="292"/>
      <c r="R47" s="292"/>
    </row>
    <row r="48" spans="1:18" ht="60" customHeight="1" x14ac:dyDescent="0.2">
      <c r="A48" s="264"/>
      <c r="B48" s="338"/>
      <c r="C48" s="309"/>
      <c r="D48" s="273"/>
      <c r="E48" s="300"/>
      <c r="F48" s="332"/>
      <c r="G48" s="303"/>
      <c r="H48" s="293"/>
      <c r="I48" s="303"/>
      <c r="J48" s="293"/>
      <c r="K48" s="5"/>
      <c r="L48" s="5"/>
      <c r="M48" s="5"/>
      <c r="N48" s="117"/>
      <c r="O48" s="7">
        <v>0</v>
      </c>
      <c r="P48" s="185"/>
      <c r="Q48" s="293"/>
      <c r="R48" s="293"/>
    </row>
    <row r="49" spans="1:18" ht="27.75" customHeight="1" x14ac:dyDescent="0.2">
      <c r="A49" s="264">
        <v>9</v>
      </c>
      <c r="B49" s="336" t="s">
        <v>332</v>
      </c>
      <c r="C49" s="315" t="s">
        <v>330</v>
      </c>
      <c r="D49" s="297" t="s">
        <v>141</v>
      </c>
      <c r="E49" s="298">
        <v>4</v>
      </c>
      <c r="F49" s="330">
        <v>44</v>
      </c>
      <c r="G49" s="301"/>
      <c r="H49" s="291">
        <v>0</v>
      </c>
      <c r="I49" s="301"/>
      <c r="J49" s="291">
        <v>0</v>
      </c>
      <c r="K49" s="113" t="s">
        <v>331</v>
      </c>
      <c r="L49" s="5" t="s">
        <v>141</v>
      </c>
      <c r="M49" s="5">
        <v>1</v>
      </c>
      <c r="N49" s="117">
        <v>44</v>
      </c>
      <c r="O49" s="7">
        <v>44</v>
      </c>
      <c r="P49" s="183">
        <f>E49*F49</f>
        <v>176</v>
      </c>
      <c r="Q49" s="291">
        <v>44</v>
      </c>
      <c r="R49" s="291">
        <v>44</v>
      </c>
    </row>
    <row r="50" spans="1:18" ht="52.5" customHeight="1" x14ac:dyDescent="0.2">
      <c r="A50" s="264"/>
      <c r="B50" s="337"/>
      <c r="C50" s="308"/>
      <c r="D50" s="272"/>
      <c r="E50" s="299"/>
      <c r="F50" s="331"/>
      <c r="G50" s="302"/>
      <c r="H50" s="292"/>
      <c r="I50" s="302"/>
      <c r="J50" s="292"/>
      <c r="K50" s="5"/>
      <c r="L50" s="5"/>
      <c r="M50" s="5"/>
      <c r="N50" s="117"/>
      <c r="O50" s="7"/>
      <c r="P50" s="184"/>
      <c r="Q50" s="292"/>
      <c r="R50" s="292"/>
    </row>
    <row r="51" spans="1:18" ht="33.75" customHeight="1" x14ac:dyDescent="0.2">
      <c r="A51" s="264"/>
      <c r="B51" s="337"/>
      <c r="C51" s="308"/>
      <c r="D51" s="272"/>
      <c r="E51" s="299"/>
      <c r="F51" s="331"/>
      <c r="G51" s="302"/>
      <c r="H51" s="292"/>
      <c r="I51" s="302"/>
      <c r="J51" s="292"/>
      <c r="K51" s="5"/>
      <c r="L51" s="5"/>
      <c r="M51" s="40"/>
      <c r="N51" s="117"/>
      <c r="O51" s="7">
        <v>0</v>
      </c>
      <c r="P51" s="184"/>
      <c r="Q51" s="292"/>
      <c r="R51" s="292"/>
    </row>
    <row r="52" spans="1:18" ht="48" customHeight="1" x14ac:dyDescent="0.2">
      <c r="A52" s="264"/>
      <c r="B52" s="338"/>
      <c r="C52" s="309"/>
      <c r="D52" s="273"/>
      <c r="E52" s="300"/>
      <c r="F52" s="332"/>
      <c r="G52" s="303"/>
      <c r="H52" s="293"/>
      <c r="I52" s="303"/>
      <c r="J52" s="293"/>
      <c r="K52" s="5"/>
      <c r="L52" s="5"/>
      <c r="M52" s="5"/>
      <c r="N52" s="117"/>
      <c r="O52" s="7">
        <v>0</v>
      </c>
      <c r="P52" s="185"/>
      <c r="Q52" s="293"/>
      <c r="R52" s="293"/>
    </row>
    <row r="53" spans="1:18" x14ac:dyDescent="0.2">
      <c r="A53" s="264">
        <v>10</v>
      </c>
      <c r="B53" s="339"/>
      <c r="C53" s="315" t="s">
        <v>143</v>
      </c>
      <c r="D53" s="297"/>
      <c r="E53" s="298">
        <v>1</v>
      </c>
      <c r="F53" s="330">
        <v>70</v>
      </c>
      <c r="G53" s="301"/>
      <c r="H53" s="291">
        <v>0</v>
      </c>
      <c r="I53" s="301"/>
      <c r="J53" s="291">
        <v>0</v>
      </c>
      <c r="K53" s="5" t="s">
        <v>150</v>
      </c>
      <c r="L53" s="5"/>
      <c r="M53" s="5">
        <v>1</v>
      </c>
      <c r="N53" s="117">
        <v>70</v>
      </c>
      <c r="O53" s="7">
        <v>70</v>
      </c>
      <c r="P53" s="291">
        <v>70</v>
      </c>
      <c r="Q53" s="291">
        <v>70</v>
      </c>
      <c r="R53" s="291">
        <v>70</v>
      </c>
    </row>
    <row r="54" spans="1:18" x14ac:dyDescent="0.2">
      <c r="A54" s="264"/>
      <c r="B54" s="337"/>
      <c r="C54" s="308"/>
      <c r="D54" s="272"/>
      <c r="E54" s="299"/>
      <c r="F54" s="331"/>
      <c r="G54" s="302"/>
      <c r="H54" s="292"/>
      <c r="I54" s="302"/>
      <c r="J54" s="292"/>
      <c r="K54" s="5"/>
      <c r="L54" s="5"/>
      <c r="M54" s="5"/>
      <c r="N54" s="117"/>
      <c r="O54" s="7">
        <v>0</v>
      </c>
      <c r="P54" s="292"/>
      <c r="Q54" s="292"/>
      <c r="R54" s="292"/>
    </row>
    <row r="55" spans="1:18" x14ac:dyDescent="0.2">
      <c r="A55" s="264"/>
      <c r="B55" s="337"/>
      <c r="C55" s="308"/>
      <c r="D55" s="272"/>
      <c r="E55" s="299"/>
      <c r="F55" s="331"/>
      <c r="G55" s="302"/>
      <c r="H55" s="292"/>
      <c r="I55" s="302"/>
      <c r="J55" s="292"/>
      <c r="K55" s="5"/>
      <c r="L55" s="5"/>
      <c r="M55" s="40"/>
      <c r="N55" s="117"/>
      <c r="O55" s="7">
        <v>0</v>
      </c>
      <c r="P55" s="292"/>
      <c r="Q55" s="292"/>
      <c r="R55" s="292"/>
    </row>
    <row r="56" spans="1:18" ht="12.75" customHeight="1" x14ac:dyDescent="0.2">
      <c r="A56" s="264"/>
      <c r="B56" s="338"/>
      <c r="C56" s="309"/>
      <c r="D56" s="273"/>
      <c r="E56" s="300"/>
      <c r="F56" s="332"/>
      <c r="G56" s="303"/>
      <c r="H56" s="293"/>
      <c r="I56" s="303"/>
      <c r="J56" s="293"/>
      <c r="K56" s="5"/>
      <c r="L56" s="5"/>
      <c r="M56" s="5"/>
      <c r="N56" s="117"/>
      <c r="O56" s="7">
        <v>0</v>
      </c>
      <c r="P56" s="293"/>
      <c r="Q56" s="293"/>
      <c r="R56" s="293"/>
    </row>
    <row r="57" spans="1:18" ht="3.75" customHeight="1" x14ac:dyDescent="0.2"/>
    <row r="58" spans="1:18" x14ac:dyDescent="0.2">
      <c r="C58" s="2" t="s">
        <v>28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2">
        <f>SUM(P17:P57)</f>
        <v>1632</v>
      </c>
      <c r="Q58" s="10"/>
      <c r="R58" s="11"/>
    </row>
    <row r="59" spans="1:18" ht="3.75" customHeight="1" x14ac:dyDescent="0.2"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2"/>
      <c r="Q59" s="10"/>
      <c r="R59" s="11"/>
    </row>
    <row r="60" spans="1:18" x14ac:dyDescent="0.2">
      <c r="C60" s="2" t="s">
        <v>29</v>
      </c>
      <c r="P60" s="12"/>
      <c r="Q60" s="9"/>
      <c r="R60" s="9"/>
    </row>
    <row r="61" spans="1:18" ht="3.75" customHeight="1" x14ac:dyDescent="0.2">
      <c r="P61" s="12"/>
      <c r="Q61" s="9"/>
      <c r="R61" s="9"/>
    </row>
    <row r="62" spans="1:18" x14ac:dyDescent="0.2">
      <c r="C62" s="2" t="s">
        <v>28</v>
      </c>
      <c r="P62" s="12">
        <f>P58</f>
        <v>1632</v>
      </c>
      <c r="Q62" s="9"/>
      <c r="R62" s="9"/>
    </row>
    <row r="63" spans="1:18" ht="3.75" customHeight="1" x14ac:dyDescent="0.2">
      <c r="P63" s="12"/>
      <c r="Q63" s="9"/>
      <c r="R63" s="9"/>
    </row>
    <row r="64" spans="1:18" x14ac:dyDescent="0.2">
      <c r="C64" s="2" t="s">
        <v>30</v>
      </c>
      <c r="P64" s="12"/>
    </row>
    <row r="65" spans="1:18" ht="3.75" customHeight="1" x14ac:dyDescent="0.2">
      <c r="P65" s="12"/>
    </row>
    <row r="66" spans="1:18" x14ac:dyDescent="0.2">
      <c r="C66" s="2" t="s">
        <v>28</v>
      </c>
      <c r="P66" s="12">
        <f>P62</f>
        <v>1632</v>
      </c>
    </row>
    <row r="67" spans="1:18" x14ac:dyDescent="0.2">
      <c r="P67" s="12"/>
    </row>
    <row r="68" spans="1:18" s="13" customFormat="1" x14ac:dyDescent="0.2">
      <c r="A68" s="252" t="s">
        <v>422</v>
      </c>
      <c r="B68" s="252"/>
      <c r="C68" s="252"/>
      <c r="D68" s="252"/>
      <c r="E68" s="252"/>
      <c r="F68" s="252"/>
      <c r="G68" s="252"/>
      <c r="H68" s="252"/>
      <c r="I68" s="252"/>
      <c r="J68" s="252"/>
      <c r="K68" s="252"/>
      <c r="L68" s="252"/>
      <c r="M68" s="252"/>
      <c r="N68" s="252"/>
      <c r="O68" s="252"/>
      <c r="P68" s="252"/>
      <c r="Q68" s="252"/>
      <c r="R68" s="252"/>
    </row>
  </sheetData>
  <mergeCells count="155">
    <mergeCell ref="J29:J32"/>
    <mergeCell ref="P29:P32"/>
    <mergeCell ref="Q33:Q36"/>
    <mergeCell ref="R33:R36"/>
    <mergeCell ref="A29:A32"/>
    <mergeCell ref="B29:B32"/>
    <mergeCell ref="C29:C32"/>
    <mergeCell ref="D29:D32"/>
    <mergeCell ref="E29:E32"/>
    <mergeCell ref="F29:F32"/>
    <mergeCell ref="G29:G32"/>
    <mergeCell ref="A33:A36"/>
    <mergeCell ref="B33:B36"/>
    <mergeCell ref="C33:C36"/>
    <mergeCell ref="D33:D36"/>
    <mergeCell ref="E33:E36"/>
    <mergeCell ref="F33:F36"/>
    <mergeCell ref="G33:G36"/>
    <mergeCell ref="H33:H36"/>
    <mergeCell ref="I33:I36"/>
    <mergeCell ref="G25:G28"/>
    <mergeCell ref="H25:H28"/>
    <mergeCell ref="I25:I28"/>
    <mergeCell ref="J25:J28"/>
    <mergeCell ref="P25:P28"/>
    <mergeCell ref="Q25:Q28"/>
    <mergeCell ref="R25:R28"/>
    <mergeCell ref="A21:A24"/>
    <mergeCell ref="B21:B24"/>
    <mergeCell ref="C21:C24"/>
    <mergeCell ref="D21:D24"/>
    <mergeCell ref="E21:E24"/>
    <mergeCell ref="F21:F24"/>
    <mergeCell ref="G21:G24"/>
    <mergeCell ref="H21:H24"/>
    <mergeCell ref="I21:I24"/>
    <mergeCell ref="R45:R48"/>
    <mergeCell ref="G45:G48"/>
    <mergeCell ref="H45:H48"/>
    <mergeCell ref="I45:I48"/>
    <mergeCell ref="J45:J48"/>
    <mergeCell ref="P45:P48"/>
    <mergeCell ref="R49:R52"/>
    <mergeCell ref="Q49:Q52"/>
    <mergeCell ref="P49:P52"/>
    <mergeCell ref="J49:J52"/>
    <mergeCell ref="I49:I52"/>
    <mergeCell ref="Q45:Q48"/>
    <mergeCell ref="H49:H52"/>
    <mergeCell ref="G49:G52"/>
    <mergeCell ref="A68:R68"/>
    <mergeCell ref="G53:G56"/>
    <mergeCell ref="H53:H56"/>
    <mergeCell ref="I53:I56"/>
    <mergeCell ref="J53:J56"/>
    <mergeCell ref="P53:P56"/>
    <mergeCell ref="Q53:Q56"/>
    <mergeCell ref="B53:B56"/>
    <mergeCell ref="C53:C56"/>
    <mergeCell ref="D53:D56"/>
    <mergeCell ref="E53:E56"/>
    <mergeCell ref="F53:F56"/>
    <mergeCell ref="R53:R56"/>
    <mergeCell ref="A53:A56"/>
    <mergeCell ref="R17:R20"/>
    <mergeCell ref="G17:G20"/>
    <mergeCell ref="H17:H20"/>
    <mergeCell ref="I17:I20"/>
    <mergeCell ref="J17:J20"/>
    <mergeCell ref="P17:P20"/>
    <mergeCell ref="Q17:Q20"/>
    <mergeCell ref="Q37:Q40"/>
    <mergeCell ref="R37:R40"/>
    <mergeCell ref="P37:P40"/>
    <mergeCell ref="J37:J40"/>
    <mergeCell ref="I37:I40"/>
    <mergeCell ref="H37:H40"/>
    <mergeCell ref="G37:G40"/>
    <mergeCell ref="J21:J24"/>
    <mergeCell ref="P21:P24"/>
    <mergeCell ref="Q21:Q24"/>
    <mergeCell ref="H29:H32"/>
    <mergeCell ref="I29:I32"/>
    <mergeCell ref="Q29:Q32"/>
    <mergeCell ref="R29:R32"/>
    <mergeCell ref="J33:J36"/>
    <mergeCell ref="P33:P36"/>
    <mergeCell ref="R21:R24"/>
    <mergeCell ref="D1:G1"/>
    <mergeCell ref="A3:B3"/>
    <mergeCell ref="D3:R3"/>
    <mergeCell ref="D4:R4"/>
    <mergeCell ref="A6:Q6"/>
    <mergeCell ref="J8:K8"/>
    <mergeCell ref="L8:O8"/>
    <mergeCell ref="G12:O13"/>
    <mergeCell ref="P12:P14"/>
    <mergeCell ref="Q12:Q14"/>
    <mergeCell ref="G14:H14"/>
    <mergeCell ref="I14:J14"/>
    <mergeCell ref="K14:O14"/>
    <mergeCell ref="A9:E9"/>
    <mergeCell ref="F9:G9"/>
    <mergeCell ref="L9:O9"/>
    <mergeCell ref="K10:O10"/>
    <mergeCell ref="A12:A15"/>
    <mergeCell ref="B12:B15"/>
    <mergeCell ref="C12:C15"/>
    <mergeCell ref="D12:D15"/>
    <mergeCell ref="E12:E15"/>
    <mergeCell ref="F12:F15"/>
    <mergeCell ref="D5:R5"/>
    <mergeCell ref="F49:F52"/>
    <mergeCell ref="E49:E52"/>
    <mergeCell ref="A49:A52"/>
    <mergeCell ref="C49:C52"/>
    <mergeCell ref="B49:B52"/>
    <mergeCell ref="D45:D48"/>
    <mergeCell ref="E45:E48"/>
    <mergeCell ref="F45:F48"/>
    <mergeCell ref="A45:A48"/>
    <mergeCell ref="B45:B48"/>
    <mergeCell ref="C45:C48"/>
    <mergeCell ref="D49:D52"/>
    <mergeCell ref="A17:A20"/>
    <mergeCell ref="B17:B20"/>
    <mergeCell ref="C17:C20"/>
    <mergeCell ref="D17:D20"/>
    <mergeCell ref="E17:E20"/>
    <mergeCell ref="F17:F20"/>
    <mergeCell ref="B37:B40"/>
    <mergeCell ref="A37:A40"/>
    <mergeCell ref="F37:F40"/>
    <mergeCell ref="E37:E40"/>
    <mergeCell ref="D37:D40"/>
    <mergeCell ref="C37:C40"/>
    <mergeCell ref="A25:A28"/>
    <mergeCell ref="B25:B28"/>
    <mergeCell ref="C25:C28"/>
    <mergeCell ref="D25:D28"/>
    <mergeCell ref="E25:E28"/>
    <mergeCell ref="F25:F28"/>
    <mergeCell ref="J41:J44"/>
    <mergeCell ref="P41:P44"/>
    <mergeCell ref="Q41:Q44"/>
    <mergeCell ref="R41:R44"/>
    <mergeCell ref="A41:A44"/>
    <mergeCell ref="B41:B44"/>
    <mergeCell ref="C41:C44"/>
    <mergeCell ref="D41:D44"/>
    <mergeCell ref="E41:E44"/>
    <mergeCell ref="F41:F44"/>
    <mergeCell ref="G41:G44"/>
    <mergeCell ref="H41:H44"/>
    <mergeCell ref="I41:I44"/>
  </mergeCells>
  <printOptions horizontalCentered="1"/>
  <pageMargins left="0.59055118110236227" right="0.59055118110236227" top="0.39370078740157483" bottom="0.59055118110236227" header="0.31496062992125984" footer="0.31496062992125984"/>
  <pageSetup paperSize="9" scale="91" orientation="landscape" r:id="rId1"/>
  <headerFooter>
    <oddFooter>&amp;R&amp;P</oddFooter>
  </headerFooter>
  <rowBreaks count="3" manualBreakCount="3">
    <brk id="20" max="16383" man="1"/>
    <brk id="28" max="16383" man="1"/>
    <brk id="40" max="1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view="pageBreakPreview" zoomScale="80" zoomScaleNormal="100" zoomScaleSheetLayoutView="80" workbookViewId="0">
      <selection activeCell="M31" sqref="M31"/>
    </sheetView>
  </sheetViews>
  <sheetFormatPr defaultColWidth="9.140625" defaultRowHeight="12.75" x14ac:dyDescent="0.2"/>
  <cols>
    <col min="1" max="1" width="11.28515625" style="2" customWidth="1"/>
    <col min="2" max="2" width="9.28515625" style="2" customWidth="1"/>
    <col min="3" max="3" width="12.7109375" style="2" customWidth="1"/>
    <col min="4" max="4" width="14" style="2" customWidth="1"/>
    <col min="5" max="5" width="4.85546875" style="2" customWidth="1"/>
    <col min="6" max="6" width="13.28515625" style="2" customWidth="1"/>
    <col min="7" max="7" width="28.42578125" style="2" customWidth="1"/>
    <col min="8" max="16384" width="9.140625" style="2"/>
  </cols>
  <sheetData>
    <row r="1" spans="1:7" ht="15" x14ac:dyDescent="0.2">
      <c r="A1" s="167" t="s">
        <v>53</v>
      </c>
      <c r="B1" s="167"/>
      <c r="C1" s="167"/>
      <c r="D1" s="167"/>
      <c r="E1" s="167"/>
      <c r="F1" s="167"/>
      <c r="G1" s="167"/>
    </row>
    <row r="2" spans="1:7" x14ac:dyDescent="0.2">
      <c r="A2" s="168"/>
      <c r="B2" s="168"/>
      <c r="C2" s="168"/>
      <c r="D2" s="168"/>
      <c r="E2" s="168"/>
      <c r="F2" s="168"/>
      <c r="G2" s="168"/>
    </row>
    <row r="3" spans="1:7" x14ac:dyDescent="0.2">
      <c r="A3" s="8"/>
      <c r="B3" s="8"/>
      <c r="C3" s="8"/>
      <c r="D3" s="8"/>
      <c r="E3" s="8"/>
      <c r="F3" s="8"/>
      <c r="G3" s="8"/>
    </row>
    <row r="4" spans="1:7" ht="15" customHeight="1" x14ac:dyDescent="0.2">
      <c r="A4" s="168" t="s">
        <v>54</v>
      </c>
      <c r="B4" s="168"/>
      <c r="C4" s="168"/>
      <c r="D4" s="168"/>
      <c r="E4" s="168"/>
      <c r="F4" s="168"/>
      <c r="G4" s="168"/>
    </row>
    <row r="5" spans="1:7" ht="15" customHeight="1" x14ac:dyDescent="0.2">
      <c r="A5" s="168" t="s">
        <v>55</v>
      </c>
      <c r="B5" s="168"/>
      <c r="C5" s="168"/>
      <c r="D5" s="168"/>
      <c r="E5" s="168"/>
      <c r="F5" s="168"/>
      <c r="G5" s="168"/>
    </row>
    <row r="6" spans="1:7" ht="15" customHeight="1" x14ac:dyDescent="0.2">
      <c r="A6" s="168" t="s">
        <v>56</v>
      </c>
      <c r="B6" s="168"/>
      <c r="C6" s="168"/>
      <c r="D6" s="168"/>
      <c r="E6" s="168"/>
      <c r="F6" s="168"/>
      <c r="G6" s="168"/>
    </row>
    <row r="7" spans="1:7" ht="15" customHeight="1" x14ac:dyDescent="0.2">
      <c r="A7" s="168" t="s">
        <v>57</v>
      </c>
      <c r="B7" s="168"/>
      <c r="C7" s="168"/>
      <c r="D7" s="168"/>
      <c r="E7" s="168"/>
      <c r="F7" s="168"/>
      <c r="G7" s="168"/>
    </row>
    <row r="8" spans="1:7" ht="15" customHeight="1" x14ac:dyDescent="0.2">
      <c r="A8" s="168" t="s">
        <v>58</v>
      </c>
      <c r="B8" s="168"/>
      <c r="C8" s="168"/>
      <c r="D8" s="168"/>
      <c r="E8" s="168"/>
      <c r="F8" s="168"/>
      <c r="G8" s="168"/>
    </row>
    <row r="9" spans="1:7" ht="15" customHeight="1" x14ac:dyDescent="0.2">
      <c r="A9" s="168" t="s">
        <v>59</v>
      </c>
      <c r="B9" s="168"/>
      <c r="C9" s="168"/>
      <c r="D9" s="168"/>
      <c r="E9" s="168"/>
      <c r="F9" s="168"/>
      <c r="G9" s="168"/>
    </row>
    <row r="10" spans="1:7" ht="15" customHeight="1" x14ac:dyDescent="0.2">
      <c r="A10" s="168" t="s">
        <v>253</v>
      </c>
      <c r="B10" s="168"/>
      <c r="C10" s="168"/>
      <c r="D10" s="168"/>
      <c r="E10" s="168"/>
      <c r="F10" s="168"/>
      <c r="G10" s="168"/>
    </row>
    <row r="11" spans="1:7" ht="15" customHeight="1" x14ac:dyDescent="0.2">
      <c r="A11" s="168" t="s">
        <v>60</v>
      </c>
      <c r="B11" s="168"/>
      <c r="C11" s="168"/>
      <c r="D11" s="168"/>
      <c r="E11" s="168"/>
      <c r="F11" s="168"/>
      <c r="G11" s="168"/>
    </row>
    <row r="12" spans="1:7" ht="15" customHeight="1" x14ac:dyDescent="0.2">
      <c r="A12" s="168" t="s">
        <v>61</v>
      </c>
      <c r="B12" s="168"/>
      <c r="C12" s="168"/>
      <c r="D12" s="36">
        <v>1997.61</v>
      </c>
      <c r="E12" s="8"/>
      <c r="F12" s="8"/>
      <c r="G12" s="8"/>
    </row>
    <row r="13" spans="1:7" ht="15" customHeight="1" x14ac:dyDescent="0.2">
      <c r="A13" s="168" t="s">
        <v>62</v>
      </c>
      <c r="B13" s="168"/>
      <c r="C13" s="168"/>
      <c r="D13" s="36">
        <v>2760</v>
      </c>
      <c r="E13" s="8"/>
      <c r="F13" s="8"/>
      <c r="G13" s="8"/>
    </row>
    <row r="14" spans="1:7" ht="15" customHeight="1" x14ac:dyDescent="0.2">
      <c r="A14" s="168" t="s">
        <v>386</v>
      </c>
      <c r="B14" s="168"/>
      <c r="C14" s="168"/>
      <c r="D14" s="168"/>
      <c r="E14" s="168"/>
      <c r="F14" s="168"/>
      <c r="G14" s="168"/>
    </row>
    <row r="15" spans="1:7" ht="15" customHeight="1" x14ac:dyDescent="0.2">
      <c r="A15" s="168" t="s">
        <v>63</v>
      </c>
      <c r="B15" s="168"/>
      <c r="C15" s="168"/>
      <c r="D15" s="168"/>
      <c r="E15" s="168"/>
      <c r="F15" s="168"/>
      <c r="G15" s="168"/>
    </row>
    <row r="16" spans="1:7" ht="15" customHeight="1" x14ac:dyDescent="0.2">
      <c r="A16" s="168" t="s">
        <v>387</v>
      </c>
      <c r="B16" s="168"/>
      <c r="C16" s="168"/>
      <c r="D16" s="168"/>
      <c r="E16" s="168"/>
      <c r="F16" s="168"/>
      <c r="G16" s="168"/>
    </row>
    <row r="17" spans="1:7" ht="15" customHeight="1" x14ac:dyDescent="0.2">
      <c r="A17" s="168" t="s">
        <v>263</v>
      </c>
      <c r="B17" s="168"/>
      <c r="C17" s="168"/>
      <c r="D17" s="168"/>
      <c r="E17" s="168"/>
      <c r="F17" s="168"/>
      <c r="G17" s="168"/>
    </row>
    <row r="18" spans="1:7" ht="15" customHeight="1" x14ac:dyDescent="0.2">
      <c r="A18" s="168" t="s">
        <v>64</v>
      </c>
      <c r="B18" s="168"/>
      <c r="C18" s="168"/>
      <c r="D18" s="168"/>
      <c r="E18" s="168"/>
      <c r="F18" s="168"/>
      <c r="G18" s="168"/>
    </row>
    <row r="19" spans="1:7" ht="15" customHeight="1" x14ac:dyDescent="0.2">
      <c r="A19" s="169" t="s">
        <v>406</v>
      </c>
      <c r="B19" s="169"/>
      <c r="C19" s="169"/>
      <c r="D19" s="169"/>
      <c r="E19" s="169"/>
      <c r="F19" s="169"/>
      <c r="G19" s="169"/>
    </row>
    <row r="20" spans="1:7" ht="15" customHeight="1" x14ac:dyDescent="0.2">
      <c r="A20" s="170" t="s">
        <v>230</v>
      </c>
      <c r="B20" s="170"/>
      <c r="C20" s="170"/>
      <c r="D20" s="170"/>
      <c r="E20" s="170"/>
      <c r="F20" s="170"/>
      <c r="G20" s="170"/>
    </row>
    <row r="21" spans="1:7" ht="15" customHeight="1" x14ac:dyDescent="0.2">
      <c r="A21" s="39">
        <v>8388.4500000000007</v>
      </c>
      <c r="B21" s="170" t="s">
        <v>65</v>
      </c>
      <c r="C21" s="170"/>
      <c r="D21" s="170"/>
      <c r="E21" s="170"/>
      <c r="F21" s="170"/>
      <c r="G21" s="170"/>
    </row>
    <row r="22" spans="1:7" ht="15" customHeight="1" x14ac:dyDescent="0.2">
      <c r="A22" s="168" t="s">
        <v>66</v>
      </c>
      <c r="B22" s="168"/>
      <c r="C22" s="168"/>
      <c r="D22" s="38">
        <v>5994.94</v>
      </c>
      <c r="E22" s="168" t="s">
        <v>20</v>
      </c>
      <c r="F22" s="168"/>
      <c r="G22" s="37"/>
    </row>
    <row r="23" spans="1:7" ht="15" customHeight="1" x14ac:dyDescent="0.2">
      <c r="A23" s="168" t="s">
        <v>74</v>
      </c>
      <c r="B23" s="168"/>
      <c r="C23" s="168"/>
      <c r="D23" s="38">
        <v>2145.3000000000002</v>
      </c>
      <c r="E23" s="168" t="s">
        <v>20</v>
      </c>
      <c r="F23" s="168"/>
      <c r="G23" s="56"/>
    </row>
    <row r="24" spans="1:7" ht="15" customHeight="1" x14ac:dyDescent="0.2">
      <c r="A24" s="173"/>
      <c r="B24" s="173"/>
      <c r="C24" s="173"/>
      <c r="D24" s="173"/>
      <c r="E24" s="173"/>
      <c r="F24" s="173"/>
      <c r="G24" s="173"/>
    </row>
    <row r="25" spans="1:7" ht="15" customHeight="1" x14ac:dyDescent="0.2">
      <c r="A25" s="168" t="s">
        <v>110</v>
      </c>
      <c r="B25" s="168"/>
      <c r="C25" s="168"/>
      <c r="D25" s="168"/>
      <c r="E25" s="168"/>
      <c r="F25" s="168"/>
      <c r="G25" s="168"/>
    </row>
    <row r="26" spans="1:7" ht="15" customHeight="1" x14ac:dyDescent="0.2">
      <c r="A26" s="168" t="s">
        <v>111</v>
      </c>
      <c r="B26" s="168"/>
      <c r="C26" s="168"/>
      <c r="D26" s="168"/>
      <c r="E26" s="168"/>
      <c r="F26" s="168"/>
      <c r="G26" s="168"/>
    </row>
    <row r="27" spans="1:7" ht="15" customHeight="1" x14ac:dyDescent="0.2">
      <c r="A27" s="168" t="s">
        <v>112</v>
      </c>
      <c r="B27" s="168"/>
      <c r="C27" s="168"/>
      <c r="D27" s="168"/>
      <c r="E27" s="168"/>
      <c r="F27" s="168"/>
      <c r="G27" s="168"/>
    </row>
    <row r="28" spans="1:7" ht="15" customHeight="1" x14ac:dyDescent="0.2">
      <c r="A28" s="168" t="s">
        <v>113</v>
      </c>
      <c r="B28" s="168"/>
      <c r="C28" s="168"/>
      <c r="D28" s="168"/>
      <c r="E28" s="168"/>
      <c r="F28" s="168"/>
      <c r="G28" s="168"/>
    </row>
    <row r="29" spans="1:7" ht="15" customHeight="1" x14ac:dyDescent="0.2">
      <c r="A29" s="168" t="s">
        <v>114</v>
      </c>
      <c r="B29" s="168"/>
      <c r="C29" s="168"/>
      <c r="D29" s="168"/>
      <c r="E29" s="168"/>
      <c r="F29" s="168"/>
      <c r="G29" s="168"/>
    </row>
    <row r="30" spans="1:7" ht="15" customHeight="1" x14ac:dyDescent="0.2">
      <c r="A30" s="172" t="s">
        <v>115</v>
      </c>
      <c r="B30" s="168"/>
      <c r="C30" s="168"/>
      <c r="D30" s="168"/>
      <c r="E30" s="168"/>
      <c r="F30" s="168"/>
      <c r="G30" s="168"/>
    </row>
    <row r="31" spans="1:7" ht="15" customHeight="1" x14ac:dyDescent="0.2">
      <c r="A31" s="172" t="s">
        <v>116</v>
      </c>
      <c r="B31" s="168"/>
      <c r="C31" s="168"/>
      <c r="D31" s="168"/>
      <c r="E31" s="168"/>
      <c r="F31" s="168"/>
      <c r="G31" s="168"/>
    </row>
    <row r="32" spans="1:7" ht="15" customHeight="1" x14ac:dyDescent="0.2">
      <c r="A32" s="168"/>
      <c r="B32" s="168"/>
      <c r="C32" s="168"/>
      <c r="D32" s="168"/>
      <c r="E32" s="168"/>
      <c r="F32" s="168"/>
      <c r="G32" s="168"/>
    </row>
    <row r="33" spans="1:7" ht="15" customHeight="1" x14ac:dyDescent="0.2">
      <c r="A33" s="8"/>
      <c r="B33" s="8"/>
      <c r="C33" s="8"/>
      <c r="D33" s="8"/>
      <c r="E33" s="8"/>
      <c r="F33" s="8"/>
      <c r="G33" s="8"/>
    </row>
    <row r="34" spans="1:7" ht="15" customHeight="1" x14ac:dyDescent="0.2">
      <c r="A34" s="30"/>
      <c r="B34" s="168" t="s">
        <v>67</v>
      </c>
      <c r="C34" s="168"/>
      <c r="E34" s="30"/>
      <c r="F34" s="30" t="s">
        <v>421</v>
      </c>
      <c r="G34" s="30"/>
    </row>
    <row r="35" spans="1:7" x14ac:dyDescent="0.2">
      <c r="B35" s="168"/>
      <c r="C35" s="168"/>
      <c r="D35" s="168"/>
      <c r="E35" s="171"/>
      <c r="F35" s="171"/>
      <c r="G35" s="171"/>
    </row>
    <row r="36" spans="1:7" x14ac:dyDescent="0.2">
      <c r="B36" s="168"/>
      <c r="C36" s="168"/>
      <c r="D36" s="168"/>
      <c r="E36" s="171"/>
      <c r="F36" s="171"/>
      <c r="G36" s="171"/>
    </row>
    <row r="37" spans="1:7" x14ac:dyDescent="0.2">
      <c r="B37" s="168"/>
      <c r="C37" s="168"/>
      <c r="D37" s="168"/>
      <c r="E37" s="171"/>
      <c r="F37" s="171"/>
      <c r="G37" s="171"/>
    </row>
    <row r="38" spans="1:7" x14ac:dyDescent="0.2">
      <c r="B38" s="168"/>
      <c r="C38" s="168"/>
      <c r="D38" s="168"/>
      <c r="E38" s="171"/>
      <c r="F38" s="171"/>
      <c r="G38" s="171"/>
    </row>
    <row r="39" spans="1:7" x14ac:dyDescent="0.2">
      <c r="B39" s="168"/>
      <c r="C39" s="168"/>
      <c r="D39" s="168"/>
      <c r="E39" s="171"/>
      <c r="F39" s="171"/>
      <c r="G39" s="171"/>
    </row>
    <row r="40" spans="1:7" x14ac:dyDescent="0.2">
      <c r="B40" s="168"/>
      <c r="C40" s="168"/>
      <c r="D40" s="168"/>
      <c r="E40" s="171"/>
      <c r="F40" s="171"/>
      <c r="G40" s="171"/>
    </row>
    <row r="41" spans="1:7" x14ac:dyDescent="0.2">
      <c r="B41" s="168"/>
      <c r="C41" s="168"/>
      <c r="D41" s="168"/>
      <c r="E41" s="171"/>
      <c r="F41" s="171"/>
      <c r="G41" s="171"/>
    </row>
  </sheetData>
  <mergeCells count="48">
    <mergeCell ref="A1:G1"/>
    <mergeCell ref="A2:G2"/>
    <mergeCell ref="A4:G4"/>
    <mergeCell ref="A5:G5"/>
    <mergeCell ref="A18:G18"/>
    <mergeCell ref="A17:G17"/>
    <mergeCell ref="A16:G16"/>
    <mergeCell ref="A9:G9"/>
    <mergeCell ref="A10:G10"/>
    <mergeCell ref="A14:G14"/>
    <mergeCell ref="A15:G15"/>
    <mergeCell ref="A13:C13"/>
    <mergeCell ref="A7:G7"/>
    <mergeCell ref="A8:G8"/>
    <mergeCell ref="A11:G11"/>
    <mergeCell ref="A6:G6"/>
    <mergeCell ref="E36:G36"/>
    <mergeCell ref="B34:C34"/>
    <mergeCell ref="B35:D35"/>
    <mergeCell ref="B36:D36"/>
    <mergeCell ref="A23:C23"/>
    <mergeCell ref="E23:F23"/>
    <mergeCell ref="E35:G35"/>
    <mergeCell ref="A30:G30"/>
    <mergeCell ref="A31:G31"/>
    <mergeCell ref="A32:G32"/>
    <mergeCell ref="A24:G24"/>
    <mergeCell ref="A27:G27"/>
    <mergeCell ref="A28:G28"/>
    <mergeCell ref="A29:G29"/>
    <mergeCell ref="A25:G25"/>
    <mergeCell ref="A26:G26"/>
    <mergeCell ref="B41:D41"/>
    <mergeCell ref="E41:G41"/>
    <mergeCell ref="B40:D40"/>
    <mergeCell ref="E40:G40"/>
    <mergeCell ref="E37:G37"/>
    <mergeCell ref="E39:G39"/>
    <mergeCell ref="B39:D39"/>
    <mergeCell ref="B38:D38"/>
    <mergeCell ref="E38:G38"/>
    <mergeCell ref="B37:D37"/>
    <mergeCell ref="A12:C12"/>
    <mergeCell ref="A19:G19"/>
    <mergeCell ref="B21:G21"/>
    <mergeCell ref="E22:F22"/>
    <mergeCell ref="A22:C22"/>
    <mergeCell ref="A20:G20"/>
  </mergeCells>
  <phoneticPr fontId="6" type="noConversion"/>
  <printOptions horizontalCentered="1"/>
  <pageMargins left="0.59055118110236227" right="0.59055118110236227" top="0.78740157480314965" bottom="0.59055118110236227" header="0.31496062992125984" footer="0.31496062992125984"/>
  <pageSetup paperSize="9" scale="96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showZeros="0" view="pageBreakPreview" zoomScale="80" zoomScaleNormal="100" zoomScaleSheetLayoutView="80" workbookViewId="0">
      <selection activeCell="C8" sqref="C8:F15"/>
    </sheetView>
  </sheetViews>
  <sheetFormatPr defaultRowHeight="12.75" x14ac:dyDescent="0.2"/>
  <cols>
    <col min="1" max="1" width="2.85546875" style="2" customWidth="1"/>
    <col min="2" max="2" width="52.7109375" style="2" customWidth="1"/>
    <col min="3" max="3" width="12.42578125" style="2" customWidth="1"/>
    <col min="4" max="4" width="11.5703125" style="2" customWidth="1"/>
    <col min="5" max="5" width="10.5703125" style="2" customWidth="1"/>
    <col min="6" max="6" width="11.5703125" style="2" customWidth="1"/>
    <col min="7" max="16384" width="9.140625" style="2"/>
  </cols>
  <sheetData>
    <row r="1" spans="1:6" ht="16.5" customHeight="1" x14ac:dyDescent="0.2">
      <c r="A1" s="173" t="s">
        <v>385</v>
      </c>
      <c r="B1" s="173"/>
      <c r="C1" s="173"/>
      <c r="D1" s="173"/>
      <c r="E1" s="173"/>
      <c r="F1" s="173"/>
    </row>
    <row r="2" spans="1:6" ht="16.5" customHeight="1" x14ac:dyDescent="0.2">
      <c r="A2" s="173" t="s">
        <v>99</v>
      </c>
      <c r="B2" s="173"/>
      <c r="C2" s="173"/>
      <c r="D2" s="173"/>
      <c r="E2" s="173"/>
      <c r="F2" s="173"/>
    </row>
    <row r="5" spans="1:6" ht="18.75" customHeight="1" x14ac:dyDescent="0.25">
      <c r="A5" s="174" t="s">
        <v>108</v>
      </c>
      <c r="B5" s="174"/>
      <c r="C5" s="174"/>
      <c r="D5" s="174"/>
      <c r="E5" s="174"/>
      <c r="F5" s="174"/>
    </row>
    <row r="6" spans="1:6" ht="17.100000000000001" customHeight="1" x14ac:dyDescent="0.2"/>
    <row r="7" spans="1:6" ht="45.75" customHeight="1" x14ac:dyDescent="0.2">
      <c r="A7" s="72" t="s">
        <v>0</v>
      </c>
      <c r="B7" s="73" t="s">
        <v>33</v>
      </c>
      <c r="C7" s="68" t="s">
        <v>34</v>
      </c>
      <c r="D7" s="69" t="s">
        <v>75</v>
      </c>
      <c r="E7" s="68" t="s">
        <v>35</v>
      </c>
      <c r="F7" s="68" t="s">
        <v>36</v>
      </c>
    </row>
    <row r="8" spans="1:6" ht="17.100000000000001" customHeight="1" x14ac:dyDescent="0.2">
      <c r="A8" s="72">
        <v>1</v>
      </c>
      <c r="B8" s="72" t="s">
        <v>136</v>
      </c>
      <c r="C8" s="81">
        <v>3705.9471795621607</v>
      </c>
      <c r="D8" s="81">
        <v>0</v>
      </c>
      <c r="E8" s="81">
        <v>153.43986381084147</v>
      </c>
      <c r="F8" s="81">
        <v>3859.3870433730021</v>
      </c>
    </row>
    <row r="9" spans="1:6" x14ac:dyDescent="0.2">
      <c r="A9" s="72">
        <v>2</v>
      </c>
      <c r="B9" s="82" t="s">
        <v>405</v>
      </c>
      <c r="C9" s="81">
        <v>991.44045793170017</v>
      </c>
      <c r="D9" s="81">
        <v>0</v>
      </c>
      <c r="E9" s="81">
        <v>41.04928685453401</v>
      </c>
      <c r="F9" s="81">
        <v>1032.4897447862343</v>
      </c>
    </row>
    <row r="10" spans="1:6" ht="21" x14ac:dyDescent="0.2">
      <c r="A10" s="72">
        <v>3</v>
      </c>
      <c r="B10" s="82" t="s">
        <v>311</v>
      </c>
      <c r="C10" s="81">
        <v>553.08976861854535</v>
      </c>
      <c r="D10" s="81"/>
      <c r="E10" s="81">
        <v>22.899953685261629</v>
      </c>
      <c r="F10" s="81">
        <v>575.98972230380696</v>
      </c>
    </row>
    <row r="11" spans="1:6" ht="17.100000000000001" customHeight="1" x14ac:dyDescent="0.2">
      <c r="A11" s="72">
        <v>4</v>
      </c>
      <c r="B11" s="72" t="s">
        <v>207</v>
      </c>
      <c r="C11" s="81">
        <v>287.4010132616641</v>
      </c>
      <c r="D11" s="81">
        <v>128.14848000000001</v>
      </c>
      <c r="E11" s="81">
        <v>11.899460568992145</v>
      </c>
      <c r="F11" s="81">
        <v>427.44895383065625</v>
      </c>
    </row>
    <row r="12" spans="1:6" ht="17.100000000000001" customHeight="1" x14ac:dyDescent="0.2">
      <c r="A12" s="72">
        <v>5</v>
      </c>
      <c r="B12" s="72" t="s">
        <v>209</v>
      </c>
      <c r="C12" s="81">
        <v>457.05808140300002</v>
      </c>
      <c r="D12" s="81">
        <v>0</v>
      </c>
      <c r="E12" s="81">
        <v>18.923888109060002</v>
      </c>
      <c r="F12" s="81">
        <v>475.98196951206</v>
      </c>
    </row>
    <row r="13" spans="1:6" ht="17.100000000000001" customHeight="1" x14ac:dyDescent="0.2">
      <c r="A13" s="72">
        <v>6</v>
      </c>
      <c r="B13" s="72" t="s">
        <v>244</v>
      </c>
      <c r="C13" s="81">
        <v>0</v>
      </c>
      <c r="D13" s="81">
        <v>2017.152</v>
      </c>
      <c r="E13" s="81">
        <v>0</v>
      </c>
      <c r="F13" s="81">
        <v>2017.152</v>
      </c>
    </row>
    <row r="14" spans="1:6" ht="17.100000000000001" customHeight="1" x14ac:dyDescent="0.2">
      <c r="A14" s="70"/>
      <c r="B14" s="70"/>
      <c r="C14" s="160"/>
      <c r="D14" s="160"/>
      <c r="E14" s="160"/>
      <c r="F14" s="160"/>
    </row>
    <row r="15" spans="1:6" ht="17.100000000000001" customHeight="1" x14ac:dyDescent="0.2">
      <c r="A15" s="33"/>
      <c r="B15" s="33" t="s">
        <v>37</v>
      </c>
      <c r="C15" s="74">
        <v>5994.94</v>
      </c>
      <c r="D15" s="74">
        <v>2145.3000000000002</v>
      </c>
      <c r="E15" s="74">
        <v>248.21</v>
      </c>
      <c r="F15" s="74">
        <v>8388.4500000000007</v>
      </c>
    </row>
    <row r="16" spans="1:6" ht="17.100000000000001" customHeight="1" x14ac:dyDescent="0.2"/>
    <row r="18" spans="6:6" x14ac:dyDescent="0.2">
      <c r="F18" s="90"/>
    </row>
  </sheetData>
  <mergeCells count="3">
    <mergeCell ref="A1:F1"/>
    <mergeCell ref="A2:F2"/>
    <mergeCell ref="A5:F5"/>
  </mergeCells>
  <printOptions horizontalCentered="1"/>
  <pageMargins left="0.59055118110236227" right="0.59055118110236227" top="0.39370078740157483" bottom="0.59055118110236227" header="0.31496062992125984" footer="0.31496062992125984"/>
  <pageSetup paperSize="9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Zeros="0" view="pageBreakPreview" zoomScale="80" zoomScaleNormal="100" zoomScaleSheetLayoutView="80" workbookViewId="0">
      <selection activeCell="C25" sqref="C25"/>
    </sheetView>
  </sheetViews>
  <sheetFormatPr defaultColWidth="9.140625" defaultRowHeight="12.75" outlineLevelRow="1" x14ac:dyDescent="0.2"/>
  <cols>
    <col min="1" max="1" width="14.85546875" style="13" customWidth="1"/>
    <col min="2" max="2" width="61" style="13" customWidth="1"/>
    <col min="3" max="3" width="13.85546875" style="13" customWidth="1"/>
    <col min="4" max="4" width="13.85546875" style="15" customWidth="1"/>
    <col min="5" max="6" width="13.85546875" style="13" customWidth="1"/>
    <col min="7" max="16384" width="9.140625" style="13"/>
  </cols>
  <sheetData>
    <row r="1" spans="1:10" x14ac:dyDescent="0.2">
      <c r="B1" s="2" t="s">
        <v>26</v>
      </c>
      <c r="C1" s="168"/>
      <c r="D1" s="168"/>
      <c r="E1" s="168"/>
      <c r="F1" s="168"/>
    </row>
    <row r="2" spans="1:10" x14ac:dyDescent="0.2">
      <c r="C2" s="168"/>
      <c r="D2" s="168"/>
      <c r="E2" s="168"/>
      <c r="F2" s="168"/>
    </row>
    <row r="3" spans="1:10" x14ac:dyDescent="0.2">
      <c r="B3" s="168" t="s">
        <v>383</v>
      </c>
      <c r="C3" s="168"/>
      <c r="D3" s="168"/>
      <c r="E3" s="168"/>
      <c r="F3" s="168"/>
    </row>
    <row r="4" spans="1:10" x14ac:dyDescent="0.2">
      <c r="B4" s="176" t="s">
        <v>99</v>
      </c>
      <c r="C4" s="176"/>
      <c r="D4" s="176"/>
      <c r="E4" s="176"/>
      <c r="F4" s="176"/>
    </row>
    <row r="5" spans="1:10" x14ac:dyDescent="0.2">
      <c r="B5" s="176"/>
      <c r="C5" s="176"/>
      <c r="D5" s="176"/>
      <c r="E5" s="176"/>
      <c r="F5" s="176"/>
    </row>
    <row r="6" spans="1:10" x14ac:dyDescent="0.2">
      <c r="A6" s="119"/>
      <c r="B6" s="177" t="s">
        <v>136</v>
      </c>
      <c r="C6" s="177"/>
      <c r="D6" s="177"/>
      <c r="E6" s="119"/>
      <c r="F6" s="119"/>
    </row>
    <row r="7" spans="1:10" x14ac:dyDescent="0.2">
      <c r="A7" s="119"/>
      <c r="B7" s="119"/>
      <c r="C7" s="119"/>
      <c r="D7" s="119"/>
      <c r="E7" s="119"/>
      <c r="F7" s="119"/>
    </row>
    <row r="8" spans="1:10" x14ac:dyDescent="0.2">
      <c r="A8" s="119"/>
      <c r="B8" s="119"/>
      <c r="C8" s="67" t="s">
        <v>32</v>
      </c>
      <c r="D8" s="119"/>
      <c r="E8" s="16">
        <v>3859.3870433730021</v>
      </c>
      <c r="F8" s="67" t="s">
        <v>21</v>
      </c>
    </row>
    <row r="9" spans="1:10" ht="39.75" customHeight="1" x14ac:dyDescent="0.2">
      <c r="A9" s="65" t="s">
        <v>0</v>
      </c>
      <c r="B9" s="66" t="s">
        <v>33</v>
      </c>
      <c r="C9" s="41" t="s">
        <v>34</v>
      </c>
      <c r="D9" s="42" t="s">
        <v>75</v>
      </c>
      <c r="E9" s="41" t="s">
        <v>35</v>
      </c>
      <c r="F9" s="41" t="s">
        <v>36</v>
      </c>
    </row>
    <row r="10" spans="1:10" ht="14.1" customHeight="1" outlineLevel="1" x14ac:dyDescent="0.2">
      <c r="A10" s="43">
        <v>1</v>
      </c>
      <c r="B10" s="44">
        <v>2</v>
      </c>
      <c r="C10" s="45">
        <v>3</v>
      </c>
      <c r="D10" s="45">
        <v>4</v>
      </c>
      <c r="E10" s="45">
        <v>5</v>
      </c>
      <c r="F10" s="45">
        <v>6</v>
      </c>
    </row>
    <row r="11" spans="1:10" ht="14.1" customHeight="1" outlineLevel="1" x14ac:dyDescent="0.2">
      <c r="A11" s="17"/>
      <c r="B11" s="18" t="s">
        <v>31</v>
      </c>
      <c r="C11" s="19"/>
      <c r="D11" s="20"/>
      <c r="E11" s="20"/>
      <c r="F11" s="20"/>
    </row>
    <row r="12" spans="1:10" ht="14.1" customHeight="1" outlineLevel="1" x14ac:dyDescent="0.2">
      <c r="A12" s="17" t="s">
        <v>103</v>
      </c>
      <c r="B12" s="18" t="s">
        <v>94</v>
      </c>
      <c r="C12" s="22">
        <v>2970.0567763874337</v>
      </c>
      <c r="D12" s="21"/>
      <c r="E12" s="21">
        <v>0</v>
      </c>
      <c r="F12" s="21">
        <v>2970.0567763874337</v>
      </c>
      <c r="H12" s="32"/>
      <c r="I12" s="32"/>
    </row>
    <row r="13" spans="1:10" ht="14.1" customHeight="1" outlineLevel="1" x14ac:dyDescent="0.2">
      <c r="A13" s="17"/>
      <c r="B13" s="46" t="s">
        <v>37</v>
      </c>
      <c r="C13" s="22">
        <v>2970.0567763874337</v>
      </c>
      <c r="D13" s="22">
        <v>0</v>
      </c>
      <c r="E13" s="22">
        <v>0</v>
      </c>
      <c r="F13" s="22">
        <v>2970.0567763874337</v>
      </c>
      <c r="H13" s="32"/>
    </row>
    <row r="14" spans="1:10" ht="14.1" customHeight="1" outlineLevel="1" x14ac:dyDescent="0.2">
      <c r="A14" s="17"/>
      <c r="B14" s="18" t="s">
        <v>38</v>
      </c>
      <c r="C14" s="22">
        <v>2970.0567763874337</v>
      </c>
      <c r="D14" s="22">
        <v>0</v>
      </c>
      <c r="E14" s="22">
        <v>0</v>
      </c>
      <c r="F14" s="22">
        <v>2970.0567763874337</v>
      </c>
    </row>
    <row r="15" spans="1:10" ht="14.1" customHeight="1" outlineLevel="1" x14ac:dyDescent="0.2">
      <c r="A15" s="47" t="s">
        <v>73</v>
      </c>
      <c r="B15" s="18" t="s">
        <v>39</v>
      </c>
      <c r="C15" s="22">
        <v>14.85028388193717</v>
      </c>
      <c r="D15" s="21"/>
      <c r="E15" s="21"/>
      <c r="F15" s="21">
        <v>14.85028388193717</v>
      </c>
    </row>
    <row r="16" spans="1:10" ht="14.1" customHeight="1" outlineLevel="1" x14ac:dyDescent="0.2">
      <c r="A16" s="17"/>
      <c r="B16" s="18" t="s">
        <v>40</v>
      </c>
      <c r="C16" s="22">
        <v>2984.907060269371</v>
      </c>
      <c r="D16" s="22">
        <v>0</v>
      </c>
      <c r="E16" s="22">
        <v>0</v>
      </c>
      <c r="F16" s="22">
        <v>2984.907060269371</v>
      </c>
      <c r="H16" s="32"/>
      <c r="I16" s="32"/>
      <c r="J16" s="32"/>
    </row>
    <row r="17" spans="1:8" ht="14.1" customHeight="1" outlineLevel="1" x14ac:dyDescent="0.2">
      <c r="A17" s="17"/>
      <c r="B17" s="18" t="s">
        <v>41</v>
      </c>
      <c r="C17" s="21"/>
      <c r="D17" s="21"/>
      <c r="E17" s="21"/>
      <c r="F17" s="21"/>
    </row>
    <row r="18" spans="1:8" ht="14.1" customHeight="1" outlineLevel="1" x14ac:dyDescent="0.2">
      <c r="A18" s="47" t="s">
        <v>102</v>
      </c>
      <c r="B18" s="18" t="s">
        <v>42</v>
      </c>
      <c r="C18" s="21">
        <v>13.432081771212172</v>
      </c>
      <c r="D18" s="21"/>
      <c r="E18" s="21">
        <v>0</v>
      </c>
      <c r="F18" s="21">
        <v>13.432081771212172</v>
      </c>
    </row>
    <row r="19" spans="1:8" ht="14.1" customHeight="1" outlineLevel="1" x14ac:dyDescent="0.2">
      <c r="A19" s="17"/>
      <c r="B19" s="18" t="s">
        <v>37</v>
      </c>
      <c r="C19" s="22">
        <v>13.432081771212172</v>
      </c>
      <c r="D19" s="22">
        <v>0</v>
      </c>
      <c r="E19" s="22"/>
      <c r="F19" s="22">
        <v>13.432081771212172</v>
      </c>
    </row>
    <row r="20" spans="1:8" ht="14.1" customHeight="1" outlineLevel="1" x14ac:dyDescent="0.2">
      <c r="A20" s="17"/>
      <c r="B20" s="18" t="s">
        <v>78</v>
      </c>
      <c r="C20" s="22"/>
      <c r="D20" s="22"/>
      <c r="E20" s="22">
        <v>59.698141205387422</v>
      </c>
      <c r="F20" s="22">
        <v>59.698141205387422</v>
      </c>
    </row>
    <row r="21" spans="1:8" ht="14.1" customHeight="1" outlineLevel="1" x14ac:dyDescent="0.2">
      <c r="A21" s="17"/>
      <c r="B21" s="18" t="s">
        <v>43</v>
      </c>
      <c r="C21" s="22"/>
      <c r="D21" s="22"/>
      <c r="E21" s="22">
        <v>4.4773605904040563</v>
      </c>
      <c r="F21" s="22">
        <v>4.4773605904040563</v>
      </c>
      <c r="H21" s="32"/>
    </row>
    <row r="22" spans="1:8" ht="14.1" customHeight="1" outlineLevel="1" x14ac:dyDescent="0.2">
      <c r="A22" s="17"/>
      <c r="B22" s="18" t="s">
        <v>44</v>
      </c>
      <c r="C22" s="22">
        <v>2998.3391420405833</v>
      </c>
      <c r="D22" s="22">
        <v>0</v>
      </c>
      <c r="E22" s="22">
        <v>64.175501795791476</v>
      </c>
      <c r="F22" s="22">
        <v>3062.5146438363749</v>
      </c>
    </row>
    <row r="23" spans="1:8" ht="14.1" customHeight="1" outlineLevel="1" x14ac:dyDescent="0.2">
      <c r="A23" s="23"/>
      <c r="B23" s="18" t="s">
        <v>100</v>
      </c>
      <c r="C23" s="21"/>
      <c r="D23" s="21"/>
      <c r="E23" s="21"/>
      <c r="F23" s="21"/>
    </row>
    <row r="24" spans="1:8" ht="14.1" customHeight="1" outlineLevel="1" x14ac:dyDescent="0.2">
      <c r="A24" s="23">
        <v>0.02</v>
      </c>
      <c r="B24" s="18" t="s">
        <v>45</v>
      </c>
      <c r="C24" s="21"/>
      <c r="D24" s="21"/>
      <c r="E24" s="21">
        <v>59.966782840811668</v>
      </c>
      <c r="F24" s="21">
        <v>59.966782840811668</v>
      </c>
    </row>
    <row r="25" spans="1:8" ht="14.1" customHeight="1" outlineLevel="1" x14ac:dyDescent="0.2">
      <c r="A25" s="23">
        <v>6.0000000000000001E-3</v>
      </c>
      <c r="B25" s="18" t="s">
        <v>46</v>
      </c>
      <c r="C25" s="21"/>
      <c r="D25" s="21"/>
      <c r="E25" s="21"/>
      <c r="F25" s="21">
        <v>0</v>
      </c>
    </row>
    <row r="26" spans="1:8" ht="14.1" customHeight="1" outlineLevel="1" x14ac:dyDescent="0.2">
      <c r="A26" s="17"/>
      <c r="B26" s="18" t="s">
        <v>37</v>
      </c>
      <c r="C26" s="21"/>
      <c r="D26" s="21"/>
      <c r="E26" s="22">
        <v>59.966782840811668</v>
      </c>
      <c r="F26" s="22">
        <v>59.966782840811668</v>
      </c>
    </row>
    <row r="27" spans="1:8" ht="14.1" customHeight="1" outlineLevel="1" x14ac:dyDescent="0.2">
      <c r="A27" s="17"/>
      <c r="B27" s="18" t="s">
        <v>47</v>
      </c>
      <c r="C27" s="21">
        <v>2998.3391420405833</v>
      </c>
      <c r="D27" s="21">
        <v>0</v>
      </c>
      <c r="E27" s="21">
        <v>124.14228463660314</v>
      </c>
      <c r="F27" s="21">
        <v>3122.4814266771864</v>
      </c>
    </row>
    <row r="28" spans="1:8" ht="14.1" customHeight="1" outlineLevel="1" x14ac:dyDescent="0.2">
      <c r="A28" s="24"/>
      <c r="B28" s="18" t="s">
        <v>48</v>
      </c>
      <c r="C28" s="21">
        <v>89.950174261217498</v>
      </c>
      <c r="D28" s="21">
        <v>0</v>
      </c>
      <c r="E28" s="21">
        <v>3.7242685390980941</v>
      </c>
      <c r="F28" s="21">
        <v>93.674442800315589</v>
      </c>
    </row>
    <row r="29" spans="1:8" ht="14.1" customHeight="1" outlineLevel="1" x14ac:dyDescent="0.2">
      <c r="A29" s="24"/>
      <c r="B29" s="18" t="s">
        <v>49</v>
      </c>
      <c r="C29" s="22">
        <v>3088.2893163018007</v>
      </c>
      <c r="D29" s="22">
        <v>0</v>
      </c>
      <c r="E29" s="22">
        <v>127.86655317570123</v>
      </c>
      <c r="F29" s="22">
        <v>3216.1558694775017</v>
      </c>
    </row>
    <row r="30" spans="1:8" ht="14.1" customHeight="1" outlineLevel="1" x14ac:dyDescent="0.2">
      <c r="A30" s="24"/>
      <c r="B30" s="18" t="s">
        <v>50</v>
      </c>
      <c r="C30" s="21">
        <v>617.65786326036016</v>
      </c>
      <c r="D30" s="21">
        <v>0</v>
      </c>
      <c r="E30" s="21">
        <v>25.573310635140245</v>
      </c>
      <c r="F30" s="21">
        <v>643.23117389550043</v>
      </c>
    </row>
    <row r="31" spans="1:8" ht="14.1" customHeight="1" outlineLevel="1" x14ac:dyDescent="0.2">
      <c r="A31" s="24"/>
      <c r="B31" s="18" t="s">
        <v>49</v>
      </c>
      <c r="C31" s="22">
        <v>3705.9471795621607</v>
      </c>
      <c r="D31" s="22">
        <v>0</v>
      </c>
      <c r="E31" s="22">
        <v>153.43986381084147</v>
      </c>
      <c r="F31" s="22">
        <v>3859.3870433730021</v>
      </c>
    </row>
    <row r="32" spans="1:8" x14ac:dyDescent="0.2">
      <c r="A32" s="25"/>
      <c r="B32" s="26" t="s">
        <v>51</v>
      </c>
      <c r="C32" s="26"/>
      <c r="D32" s="27"/>
      <c r="E32" s="26"/>
      <c r="F32" s="28">
        <v>2.2275425822905754</v>
      </c>
    </row>
    <row r="33" spans="1:6" x14ac:dyDescent="0.2">
      <c r="A33" s="52"/>
      <c r="B33" s="53"/>
      <c r="C33" s="53"/>
      <c r="D33" s="54"/>
      <c r="E33" s="53"/>
      <c r="F33" s="55"/>
    </row>
    <row r="34" spans="1:6" x14ac:dyDescent="0.2">
      <c r="B34" s="13" t="s">
        <v>97</v>
      </c>
      <c r="C34" s="13" t="s">
        <v>98</v>
      </c>
    </row>
    <row r="35" spans="1:6" x14ac:dyDescent="0.2">
      <c r="B35" s="13" t="s">
        <v>52</v>
      </c>
      <c r="C35" s="175" t="s">
        <v>421</v>
      </c>
      <c r="D35" s="175"/>
    </row>
  </sheetData>
  <mergeCells count="7">
    <mergeCell ref="C35:D35"/>
    <mergeCell ref="C1:F1"/>
    <mergeCell ref="C2:F2"/>
    <mergeCell ref="B3:F3"/>
    <mergeCell ref="B4:F4"/>
    <mergeCell ref="B5:F5"/>
    <mergeCell ref="B6:D6"/>
  </mergeCells>
  <printOptions horizontalCentered="1"/>
  <pageMargins left="0.59055118110236227" right="0.59055118110236227" top="0.39370078740157483" bottom="0.59055118110236227" header="0.31496062992125984" footer="0.31496062992125984"/>
  <pageSetup paperSize="9" orientation="landscape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7"/>
  <sheetViews>
    <sheetView showZeros="0" tabSelected="1" view="pageBreakPreview" topLeftCell="A163" zoomScale="80" zoomScaleNormal="130" zoomScaleSheetLayoutView="80" workbookViewId="0">
      <selection activeCell="S193" sqref="S193"/>
    </sheetView>
  </sheetViews>
  <sheetFormatPr defaultColWidth="9.140625" defaultRowHeight="12.75" x14ac:dyDescent="0.2"/>
  <cols>
    <col min="1" max="1" width="3.7109375" style="106" customWidth="1"/>
    <col min="2" max="2" width="7.42578125" style="106" customWidth="1"/>
    <col min="3" max="3" width="29" style="106" customWidth="1"/>
    <col min="4" max="4" width="4.140625" style="106" customWidth="1"/>
    <col min="5" max="5" width="6.28515625" style="125" customWidth="1"/>
    <col min="6" max="6" width="6.5703125" style="106" customWidth="1"/>
    <col min="7" max="7" width="5.7109375" style="106" customWidth="1"/>
    <col min="8" max="8" width="6.7109375" style="106" customWidth="1"/>
    <col min="9" max="9" width="5.7109375" style="106" customWidth="1"/>
    <col min="10" max="10" width="6.7109375" style="106" customWidth="1"/>
    <col min="11" max="11" width="13" style="106" customWidth="1"/>
    <col min="12" max="12" width="4.7109375" style="106" customWidth="1"/>
    <col min="13" max="13" width="7" style="106" customWidth="1"/>
    <col min="14" max="15" width="7.28515625" style="106" customWidth="1"/>
    <col min="16" max="16" width="8.85546875" style="106" customWidth="1"/>
    <col min="17" max="17" width="7" style="106" customWidth="1"/>
    <col min="18" max="18" width="9.28515625" style="106" customWidth="1"/>
    <col min="19" max="16384" width="9.140625" style="106"/>
  </cols>
  <sheetData>
    <row r="1" spans="1:18" x14ac:dyDescent="0.2">
      <c r="C1" s="106" t="s">
        <v>26</v>
      </c>
      <c r="D1" s="238"/>
      <c r="E1" s="238"/>
      <c r="F1" s="238"/>
      <c r="G1" s="238"/>
    </row>
    <row r="3" spans="1:18" ht="15" customHeight="1" x14ac:dyDescent="0.2">
      <c r="A3" s="240"/>
      <c r="B3" s="240"/>
      <c r="C3" s="106" t="s">
        <v>27</v>
      </c>
      <c r="D3" s="239" t="s">
        <v>384</v>
      </c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239"/>
    </row>
    <row r="4" spans="1:18" ht="15" customHeight="1" x14ac:dyDescent="0.2">
      <c r="C4" s="121"/>
      <c r="D4" s="238" t="s">
        <v>99</v>
      </c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</row>
    <row r="5" spans="1:18" ht="15" customHeight="1" x14ac:dyDescent="0.2">
      <c r="C5" s="122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</row>
    <row r="6" spans="1:18" ht="14.25" x14ac:dyDescent="0.2">
      <c r="A6" s="245" t="s">
        <v>137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</row>
    <row r="7" spans="1:18" ht="15" customHeight="1" x14ac:dyDescent="0.2">
      <c r="A7" s="123"/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</row>
    <row r="8" spans="1:18" ht="13.5" x14ac:dyDescent="0.2">
      <c r="A8" s="124"/>
      <c r="J8" s="240" t="s">
        <v>22</v>
      </c>
      <c r="K8" s="240"/>
      <c r="L8" s="241" t="s">
        <v>23</v>
      </c>
      <c r="M8" s="241"/>
      <c r="N8" s="241"/>
      <c r="O8" s="241"/>
      <c r="P8" s="126">
        <v>1997.61</v>
      </c>
    </row>
    <row r="9" spans="1:18" ht="13.5" x14ac:dyDescent="0.2">
      <c r="A9" s="246" t="s">
        <v>138</v>
      </c>
      <c r="B9" s="246"/>
      <c r="C9" s="246"/>
      <c r="D9" s="246"/>
      <c r="E9" s="246"/>
      <c r="F9" s="247">
        <v>2970.06</v>
      </c>
      <c r="G9" s="248"/>
      <c r="H9" s="127" t="s">
        <v>21</v>
      </c>
      <c r="L9" s="241" t="s">
        <v>24</v>
      </c>
      <c r="M9" s="241"/>
      <c r="N9" s="241"/>
      <c r="O9" s="241"/>
      <c r="P9" s="128">
        <v>2760</v>
      </c>
    </row>
    <row r="10" spans="1:18" ht="13.5" x14ac:dyDescent="0.2">
      <c r="A10" s="124"/>
      <c r="K10" s="243" t="s">
        <v>25</v>
      </c>
      <c r="L10" s="243"/>
      <c r="M10" s="243"/>
      <c r="N10" s="243"/>
      <c r="O10" s="243"/>
      <c r="P10" s="122">
        <v>1.1319999999999999</v>
      </c>
    </row>
    <row r="11" spans="1:18" ht="13.5" x14ac:dyDescent="0.2">
      <c r="A11" s="124"/>
      <c r="K11" s="129"/>
      <c r="L11" s="129"/>
      <c r="M11" s="129"/>
      <c r="N11" s="129"/>
      <c r="O11" s="129"/>
      <c r="P11" s="122"/>
    </row>
    <row r="12" spans="1:18" ht="22.5" customHeight="1" x14ac:dyDescent="0.2">
      <c r="A12" s="242" t="s">
        <v>0</v>
      </c>
      <c r="B12" s="244" t="s">
        <v>1</v>
      </c>
      <c r="C12" s="249" t="s">
        <v>2</v>
      </c>
      <c r="D12" s="244" t="s">
        <v>3</v>
      </c>
      <c r="E12" s="244" t="s">
        <v>4</v>
      </c>
      <c r="F12" s="244" t="s">
        <v>5</v>
      </c>
      <c r="G12" s="242" t="s">
        <v>6</v>
      </c>
      <c r="H12" s="242"/>
      <c r="I12" s="242"/>
      <c r="J12" s="242"/>
      <c r="K12" s="242"/>
      <c r="L12" s="242"/>
      <c r="M12" s="242"/>
      <c r="N12" s="242"/>
      <c r="O12" s="242"/>
      <c r="P12" s="242" t="s">
        <v>7</v>
      </c>
      <c r="Q12" s="242" t="s">
        <v>8</v>
      </c>
      <c r="R12" s="130" t="s">
        <v>8</v>
      </c>
    </row>
    <row r="13" spans="1:18" ht="13.5" customHeight="1" x14ac:dyDescent="0.2">
      <c r="A13" s="242"/>
      <c r="B13" s="244"/>
      <c r="C13" s="250"/>
      <c r="D13" s="244"/>
      <c r="E13" s="244"/>
      <c r="F13" s="244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130" t="s">
        <v>9</v>
      </c>
    </row>
    <row r="14" spans="1:18" ht="20.25" customHeight="1" x14ac:dyDescent="0.2">
      <c r="A14" s="242"/>
      <c r="B14" s="244"/>
      <c r="C14" s="250"/>
      <c r="D14" s="244"/>
      <c r="E14" s="244"/>
      <c r="F14" s="244"/>
      <c r="G14" s="242" t="s">
        <v>10</v>
      </c>
      <c r="H14" s="242"/>
      <c r="I14" s="242" t="s">
        <v>11</v>
      </c>
      <c r="J14" s="242"/>
      <c r="K14" s="242" t="s">
        <v>12</v>
      </c>
      <c r="L14" s="242"/>
      <c r="M14" s="242"/>
      <c r="N14" s="242"/>
      <c r="O14" s="242"/>
      <c r="P14" s="242"/>
      <c r="Q14" s="242"/>
      <c r="R14" s="131">
        <v>1.1319999999999999</v>
      </c>
    </row>
    <row r="15" spans="1:18" s="134" customFormat="1" ht="46.5" x14ac:dyDescent="0.2">
      <c r="A15" s="242"/>
      <c r="B15" s="244"/>
      <c r="C15" s="251"/>
      <c r="D15" s="244"/>
      <c r="E15" s="244"/>
      <c r="F15" s="244"/>
      <c r="G15" s="132" t="s">
        <v>13</v>
      </c>
      <c r="H15" s="133" t="s">
        <v>14</v>
      </c>
      <c r="I15" s="132" t="s">
        <v>13</v>
      </c>
      <c r="J15" s="133" t="s">
        <v>14</v>
      </c>
      <c r="K15" s="133" t="s">
        <v>15</v>
      </c>
      <c r="L15" s="132" t="s">
        <v>16</v>
      </c>
      <c r="M15" s="133" t="s">
        <v>17</v>
      </c>
      <c r="N15" s="133" t="s">
        <v>18</v>
      </c>
      <c r="O15" s="132" t="s">
        <v>19</v>
      </c>
      <c r="P15" s="111" t="s">
        <v>20</v>
      </c>
      <c r="Q15" s="111" t="s">
        <v>20</v>
      </c>
      <c r="R15" s="111" t="s">
        <v>20</v>
      </c>
    </row>
    <row r="16" spans="1:18" s="134" customFormat="1" x14ac:dyDescent="0.2">
      <c r="A16" s="135">
        <v>1</v>
      </c>
      <c r="B16" s="135">
        <v>2</v>
      </c>
      <c r="C16" s="135">
        <v>3</v>
      </c>
      <c r="D16" s="135">
        <v>4</v>
      </c>
      <c r="E16" s="135">
        <v>5</v>
      </c>
      <c r="F16" s="135">
        <v>6</v>
      </c>
      <c r="G16" s="135">
        <v>7</v>
      </c>
      <c r="H16" s="135">
        <v>8</v>
      </c>
      <c r="I16" s="135">
        <v>9</v>
      </c>
      <c r="J16" s="135">
        <v>10</v>
      </c>
      <c r="K16" s="135">
        <v>11</v>
      </c>
      <c r="L16" s="135">
        <v>12</v>
      </c>
      <c r="M16" s="135">
        <v>13</v>
      </c>
      <c r="N16" s="135">
        <v>14</v>
      </c>
      <c r="O16" s="135">
        <v>15</v>
      </c>
      <c r="P16" s="135">
        <v>16</v>
      </c>
      <c r="Q16" s="135">
        <v>17</v>
      </c>
      <c r="R16" s="135">
        <v>18</v>
      </c>
    </row>
    <row r="17" spans="1:18" ht="12.75" customHeight="1" x14ac:dyDescent="0.2">
      <c r="A17" s="204"/>
      <c r="B17" s="217"/>
      <c r="C17" s="208" t="s">
        <v>155</v>
      </c>
      <c r="D17" s="211"/>
      <c r="E17" s="195"/>
      <c r="F17" s="200">
        <v>0</v>
      </c>
      <c r="G17" s="195"/>
      <c r="H17" s="220">
        <v>0</v>
      </c>
      <c r="I17" s="195"/>
      <c r="J17" s="220">
        <v>0</v>
      </c>
      <c r="K17" s="109"/>
      <c r="L17" s="109"/>
      <c r="M17" s="109"/>
      <c r="N17" s="120"/>
      <c r="O17" s="111">
        <v>0</v>
      </c>
      <c r="P17" s="220">
        <v>0</v>
      </c>
      <c r="Q17" s="220">
        <v>0</v>
      </c>
      <c r="R17" s="220">
        <v>0</v>
      </c>
    </row>
    <row r="18" spans="1:18" x14ac:dyDescent="0.2">
      <c r="A18" s="204"/>
      <c r="B18" s="206"/>
      <c r="C18" s="209"/>
      <c r="D18" s="212"/>
      <c r="E18" s="195"/>
      <c r="F18" s="200"/>
      <c r="G18" s="195"/>
      <c r="H18" s="220"/>
      <c r="I18" s="195"/>
      <c r="J18" s="220"/>
      <c r="K18" s="109"/>
      <c r="L18" s="109"/>
      <c r="M18" s="109"/>
      <c r="N18" s="120"/>
      <c r="O18" s="111">
        <v>0</v>
      </c>
      <c r="P18" s="220"/>
      <c r="Q18" s="220"/>
      <c r="R18" s="220"/>
    </row>
    <row r="19" spans="1:18" x14ac:dyDescent="0.2">
      <c r="A19" s="204"/>
      <c r="B19" s="206"/>
      <c r="C19" s="209"/>
      <c r="D19" s="212"/>
      <c r="E19" s="195"/>
      <c r="F19" s="200"/>
      <c r="G19" s="195"/>
      <c r="H19" s="220"/>
      <c r="I19" s="195"/>
      <c r="J19" s="220"/>
      <c r="K19" s="109"/>
      <c r="L19" s="109"/>
      <c r="M19" s="112"/>
      <c r="N19" s="120"/>
      <c r="O19" s="111">
        <v>0</v>
      </c>
      <c r="P19" s="220"/>
      <c r="Q19" s="220"/>
      <c r="R19" s="220"/>
    </row>
    <row r="20" spans="1:18" ht="12.75" customHeight="1" x14ac:dyDescent="0.2">
      <c r="A20" s="204"/>
      <c r="B20" s="206"/>
      <c r="C20" s="210"/>
      <c r="D20" s="213"/>
      <c r="E20" s="195"/>
      <c r="F20" s="200"/>
      <c r="G20" s="195"/>
      <c r="H20" s="220"/>
      <c r="I20" s="195"/>
      <c r="J20" s="220"/>
      <c r="K20" s="109"/>
      <c r="L20" s="109"/>
      <c r="M20" s="109"/>
      <c r="N20" s="120"/>
      <c r="O20" s="111">
        <v>0</v>
      </c>
      <c r="P20" s="220"/>
      <c r="Q20" s="220"/>
      <c r="R20" s="220"/>
    </row>
    <row r="21" spans="1:18" ht="12.75" customHeight="1" x14ac:dyDescent="0.2">
      <c r="A21" s="214">
        <v>1</v>
      </c>
      <c r="B21" s="205" t="s">
        <v>236</v>
      </c>
      <c r="C21" s="254" t="s">
        <v>334</v>
      </c>
      <c r="D21" s="214" t="s">
        <v>151</v>
      </c>
      <c r="E21" s="222">
        <v>57.7</v>
      </c>
      <c r="F21" s="189">
        <v>0.54824313000000002</v>
      </c>
      <c r="G21" s="222">
        <v>0.23300000000000001</v>
      </c>
      <c r="H21" s="183">
        <v>0.46544312999999998</v>
      </c>
      <c r="I21" s="222">
        <v>0.03</v>
      </c>
      <c r="J21" s="183">
        <v>8.2799999999999999E-2</v>
      </c>
      <c r="K21" s="109"/>
      <c r="L21" s="109"/>
      <c r="M21" s="109"/>
      <c r="N21" s="120"/>
      <c r="O21" s="111">
        <v>0</v>
      </c>
      <c r="P21" s="183">
        <v>31.633628601000002</v>
      </c>
      <c r="Q21" s="183">
        <v>0</v>
      </c>
      <c r="R21" s="183">
        <v>0</v>
      </c>
    </row>
    <row r="22" spans="1:18" x14ac:dyDescent="0.2">
      <c r="A22" s="215"/>
      <c r="B22" s="206"/>
      <c r="C22" s="255"/>
      <c r="D22" s="215"/>
      <c r="E22" s="223"/>
      <c r="F22" s="190"/>
      <c r="G22" s="223"/>
      <c r="H22" s="184"/>
      <c r="I22" s="223"/>
      <c r="J22" s="184"/>
      <c r="K22" s="109"/>
      <c r="L22" s="109"/>
      <c r="M22" s="109"/>
      <c r="N22" s="120"/>
      <c r="O22" s="111">
        <v>0</v>
      </c>
      <c r="P22" s="184"/>
      <c r="Q22" s="184"/>
      <c r="R22" s="184"/>
    </row>
    <row r="23" spans="1:18" x14ac:dyDescent="0.2">
      <c r="A23" s="215"/>
      <c r="B23" s="206"/>
      <c r="C23" s="255"/>
      <c r="D23" s="215"/>
      <c r="E23" s="223"/>
      <c r="F23" s="190"/>
      <c r="G23" s="223"/>
      <c r="H23" s="184"/>
      <c r="I23" s="223"/>
      <c r="J23" s="184"/>
      <c r="K23" s="109"/>
      <c r="L23" s="109"/>
      <c r="M23" s="112"/>
      <c r="N23" s="120"/>
      <c r="O23" s="111">
        <v>0</v>
      </c>
      <c r="P23" s="184"/>
      <c r="Q23" s="184"/>
      <c r="R23" s="184"/>
    </row>
    <row r="24" spans="1:18" ht="12.75" customHeight="1" x14ac:dyDescent="0.2">
      <c r="A24" s="216"/>
      <c r="B24" s="207"/>
      <c r="C24" s="256"/>
      <c r="D24" s="216"/>
      <c r="E24" s="224"/>
      <c r="F24" s="191"/>
      <c r="G24" s="224"/>
      <c r="H24" s="185"/>
      <c r="I24" s="224"/>
      <c r="J24" s="185"/>
      <c r="K24" s="109"/>
      <c r="L24" s="109"/>
      <c r="M24" s="109"/>
      <c r="N24" s="120"/>
      <c r="O24" s="111">
        <v>0</v>
      </c>
      <c r="P24" s="185"/>
      <c r="Q24" s="185"/>
      <c r="R24" s="185"/>
    </row>
    <row r="25" spans="1:18" x14ac:dyDescent="0.2">
      <c r="A25" s="214">
        <v>2</v>
      </c>
      <c r="B25" s="205" t="s">
        <v>235</v>
      </c>
      <c r="C25" s="187" t="s">
        <v>336</v>
      </c>
      <c r="D25" s="187" t="s">
        <v>225</v>
      </c>
      <c r="E25" s="182">
        <v>1.71</v>
      </c>
      <c r="F25" s="189">
        <v>2.0223839699999999</v>
      </c>
      <c r="G25" s="182">
        <v>0.877</v>
      </c>
      <c r="H25" s="183">
        <v>1.7519039699999999</v>
      </c>
      <c r="I25" s="182">
        <v>9.8000000000000004E-2</v>
      </c>
      <c r="J25" s="183">
        <v>0.27048</v>
      </c>
      <c r="K25" s="104"/>
      <c r="L25" s="104"/>
      <c r="M25" s="104"/>
      <c r="N25" s="118"/>
      <c r="O25" s="111">
        <v>0</v>
      </c>
      <c r="P25" s="183">
        <v>3.4582765887</v>
      </c>
      <c r="Q25" s="183">
        <v>0</v>
      </c>
      <c r="R25" s="183">
        <v>0</v>
      </c>
    </row>
    <row r="26" spans="1:18" x14ac:dyDescent="0.2">
      <c r="A26" s="215"/>
      <c r="B26" s="206"/>
      <c r="C26" s="187"/>
      <c r="D26" s="186"/>
      <c r="E26" s="182"/>
      <c r="F26" s="190"/>
      <c r="G26" s="182"/>
      <c r="H26" s="184"/>
      <c r="I26" s="182"/>
      <c r="J26" s="184"/>
      <c r="K26" s="104"/>
      <c r="L26" s="104"/>
      <c r="M26" s="104"/>
      <c r="N26" s="118"/>
      <c r="O26" s="111">
        <v>0</v>
      </c>
      <c r="P26" s="184"/>
      <c r="Q26" s="184"/>
      <c r="R26" s="184"/>
    </row>
    <row r="27" spans="1:18" x14ac:dyDescent="0.2">
      <c r="A27" s="215"/>
      <c r="B27" s="206"/>
      <c r="C27" s="187"/>
      <c r="D27" s="186"/>
      <c r="E27" s="182"/>
      <c r="F27" s="190"/>
      <c r="G27" s="182"/>
      <c r="H27" s="184"/>
      <c r="I27" s="182"/>
      <c r="J27" s="184"/>
      <c r="K27" s="104"/>
      <c r="L27" s="104"/>
      <c r="M27" s="116"/>
      <c r="N27" s="118"/>
      <c r="O27" s="111">
        <v>0</v>
      </c>
      <c r="P27" s="184"/>
      <c r="Q27" s="184"/>
      <c r="R27" s="184"/>
    </row>
    <row r="28" spans="1:18" ht="12.75" customHeight="1" x14ac:dyDescent="0.2">
      <c r="A28" s="216"/>
      <c r="B28" s="207"/>
      <c r="C28" s="187"/>
      <c r="D28" s="186"/>
      <c r="E28" s="182"/>
      <c r="F28" s="191"/>
      <c r="G28" s="182"/>
      <c r="H28" s="185"/>
      <c r="I28" s="182"/>
      <c r="J28" s="185"/>
      <c r="K28" s="104"/>
      <c r="L28" s="104"/>
      <c r="M28" s="104"/>
      <c r="N28" s="118"/>
      <c r="O28" s="111">
        <v>0</v>
      </c>
      <c r="P28" s="185"/>
      <c r="Q28" s="185"/>
      <c r="R28" s="185"/>
    </row>
    <row r="29" spans="1:18" x14ac:dyDescent="0.2">
      <c r="A29" s="214">
        <v>3</v>
      </c>
      <c r="B29" s="205" t="s">
        <v>235</v>
      </c>
      <c r="C29" s="187" t="s">
        <v>335</v>
      </c>
      <c r="D29" s="187" t="s">
        <v>225</v>
      </c>
      <c r="E29" s="182">
        <v>3.63</v>
      </c>
      <c r="F29" s="189">
        <v>2.0223839699999999</v>
      </c>
      <c r="G29" s="182">
        <v>0.877</v>
      </c>
      <c r="H29" s="183">
        <v>1.7519039699999999</v>
      </c>
      <c r="I29" s="182">
        <v>9.8000000000000004E-2</v>
      </c>
      <c r="J29" s="183">
        <v>0.27048</v>
      </c>
      <c r="K29" s="104"/>
      <c r="L29" s="104"/>
      <c r="M29" s="104"/>
      <c r="N29" s="118"/>
      <c r="O29" s="111">
        <v>0</v>
      </c>
      <c r="P29" s="183">
        <v>7.3412538110999996</v>
      </c>
      <c r="Q29" s="183">
        <v>0</v>
      </c>
      <c r="R29" s="183">
        <v>0</v>
      </c>
    </row>
    <row r="30" spans="1:18" x14ac:dyDescent="0.2">
      <c r="A30" s="215"/>
      <c r="B30" s="206"/>
      <c r="C30" s="187"/>
      <c r="D30" s="186"/>
      <c r="E30" s="182"/>
      <c r="F30" s="190"/>
      <c r="G30" s="182"/>
      <c r="H30" s="184"/>
      <c r="I30" s="182"/>
      <c r="J30" s="184"/>
      <c r="K30" s="104"/>
      <c r="L30" s="104"/>
      <c r="M30" s="104"/>
      <c r="N30" s="118"/>
      <c r="O30" s="111">
        <v>0</v>
      </c>
      <c r="P30" s="184"/>
      <c r="Q30" s="184"/>
      <c r="R30" s="184"/>
    </row>
    <row r="31" spans="1:18" ht="17.25" customHeight="1" x14ac:dyDescent="0.2">
      <c r="A31" s="215"/>
      <c r="B31" s="206"/>
      <c r="C31" s="187"/>
      <c r="D31" s="186"/>
      <c r="E31" s="182"/>
      <c r="F31" s="190"/>
      <c r="G31" s="182"/>
      <c r="H31" s="184"/>
      <c r="I31" s="182"/>
      <c r="J31" s="184"/>
      <c r="K31" s="104"/>
      <c r="L31" s="104"/>
      <c r="M31" s="116"/>
      <c r="N31" s="118"/>
      <c r="O31" s="111">
        <v>0</v>
      </c>
      <c r="P31" s="184"/>
      <c r="Q31" s="184"/>
      <c r="R31" s="184"/>
    </row>
    <row r="32" spans="1:18" ht="18" customHeight="1" x14ac:dyDescent="0.2">
      <c r="A32" s="216"/>
      <c r="B32" s="207"/>
      <c r="C32" s="187"/>
      <c r="D32" s="186"/>
      <c r="E32" s="182"/>
      <c r="F32" s="191"/>
      <c r="G32" s="182"/>
      <c r="H32" s="185"/>
      <c r="I32" s="182"/>
      <c r="J32" s="185"/>
      <c r="K32" s="104"/>
      <c r="L32" s="104"/>
      <c r="M32" s="104"/>
      <c r="N32" s="118"/>
      <c r="O32" s="111">
        <v>0</v>
      </c>
      <c r="P32" s="185"/>
      <c r="Q32" s="185"/>
      <c r="R32" s="185"/>
    </row>
    <row r="33" spans="1:18" ht="12.75" customHeight="1" x14ac:dyDescent="0.2">
      <c r="A33" s="214">
        <v>4</v>
      </c>
      <c r="B33" s="217" t="s">
        <v>79</v>
      </c>
      <c r="C33" s="201" t="s">
        <v>264</v>
      </c>
      <c r="D33" s="211" t="s">
        <v>154</v>
      </c>
      <c r="E33" s="195">
        <v>100</v>
      </c>
      <c r="F33" s="189">
        <v>0.10132829999999998</v>
      </c>
      <c r="G33" s="195">
        <v>0.03</v>
      </c>
      <c r="H33" s="183">
        <v>5.992829999999999E-2</v>
      </c>
      <c r="I33" s="195">
        <v>1.4999999999999999E-2</v>
      </c>
      <c r="J33" s="183">
        <v>4.1399999999999999E-2</v>
      </c>
      <c r="K33" s="109"/>
      <c r="L33" s="109"/>
      <c r="M33" s="109"/>
      <c r="N33" s="120"/>
      <c r="O33" s="111">
        <v>0</v>
      </c>
      <c r="P33" s="183">
        <v>10.132829999999998</v>
      </c>
      <c r="Q33" s="183">
        <v>0</v>
      </c>
      <c r="R33" s="183">
        <v>0</v>
      </c>
    </row>
    <row r="34" spans="1:18" x14ac:dyDescent="0.2">
      <c r="A34" s="215"/>
      <c r="B34" s="206"/>
      <c r="C34" s="202"/>
      <c r="D34" s="212"/>
      <c r="E34" s="195"/>
      <c r="F34" s="190"/>
      <c r="G34" s="195"/>
      <c r="H34" s="184"/>
      <c r="I34" s="195"/>
      <c r="J34" s="184"/>
      <c r="K34" s="109"/>
      <c r="L34" s="109"/>
      <c r="M34" s="109"/>
      <c r="N34" s="120"/>
      <c r="O34" s="111">
        <v>0</v>
      </c>
      <c r="P34" s="184"/>
      <c r="Q34" s="184"/>
      <c r="R34" s="184"/>
    </row>
    <row r="35" spans="1:18" x14ac:dyDescent="0.2">
      <c r="A35" s="215"/>
      <c r="B35" s="206"/>
      <c r="C35" s="202"/>
      <c r="D35" s="212"/>
      <c r="E35" s="195"/>
      <c r="F35" s="190"/>
      <c r="G35" s="195"/>
      <c r="H35" s="184"/>
      <c r="I35" s="195"/>
      <c r="J35" s="184"/>
      <c r="K35" s="109"/>
      <c r="L35" s="109"/>
      <c r="M35" s="112"/>
      <c r="N35" s="120"/>
      <c r="O35" s="111">
        <v>0</v>
      </c>
      <c r="P35" s="184"/>
      <c r="Q35" s="184"/>
      <c r="R35" s="184"/>
    </row>
    <row r="36" spans="1:18" ht="12.75" customHeight="1" x14ac:dyDescent="0.2">
      <c r="A36" s="216"/>
      <c r="B36" s="207"/>
      <c r="C36" s="203"/>
      <c r="D36" s="213"/>
      <c r="E36" s="195"/>
      <c r="F36" s="191"/>
      <c r="G36" s="195"/>
      <c r="H36" s="185"/>
      <c r="I36" s="195"/>
      <c r="J36" s="185"/>
      <c r="K36" s="109"/>
      <c r="L36" s="109"/>
      <c r="M36" s="109"/>
      <c r="N36" s="120"/>
      <c r="O36" s="111">
        <v>0</v>
      </c>
      <c r="P36" s="185"/>
      <c r="Q36" s="185"/>
      <c r="R36" s="185"/>
    </row>
    <row r="37" spans="1:18" ht="12.75" customHeight="1" x14ac:dyDescent="0.2">
      <c r="A37" s="214">
        <v>5</v>
      </c>
      <c r="B37" s="225" t="s">
        <v>80</v>
      </c>
      <c r="C37" s="205" t="s">
        <v>265</v>
      </c>
      <c r="D37" s="211" t="s">
        <v>141</v>
      </c>
      <c r="E37" s="195">
        <v>5</v>
      </c>
      <c r="F37" s="189">
        <v>9.9880499999999997E-2</v>
      </c>
      <c r="G37" s="195">
        <v>0.05</v>
      </c>
      <c r="H37" s="183">
        <v>9.9880499999999997E-2</v>
      </c>
      <c r="I37" s="195"/>
      <c r="J37" s="183">
        <v>0</v>
      </c>
      <c r="K37" s="109"/>
      <c r="L37" s="109"/>
      <c r="M37" s="109"/>
      <c r="N37" s="120"/>
      <c r="O37" s="111">
        <v>0</v>
      </c>
      <c r="P37" s="183">
        <v>0.49940249999999997</v>
      </c>
      <c r="Q37" s="183">
        <v>0</v>
      </c>
      <c r="R37" s="183">
        <v>0</v>
      </c>
    </row>
    <row r="38" spans="1:18" x14ac:dyDescent="0.2">
      <c r="A38" s="215"/>
      <c r="B38" s="225"/>
      <c r="C38" s="206"/>
      <c r="D38" s="212"/>
      <c r="E38" s="195"/>
      <c r="F38" s="190"/>
      <c r="G38" s="195"/>
      <c r="H38" s="184"/>
      <c r="I38" s="195"/>
      <c r="J38" s="184"/>
      <c r="K38" s="109"/>
      <c r="L38" s="109"/>
      <c r="M38" s="109"/>
      <c r="N38" s="120"/>
      <c r="O38" s="111">
        <v>0</v>
      </c>
      <c r="P38" s="184"/>
      <c r="Q38" s="184"/>
      <c r="R38" s="184"/>
    </row>
    <row r="39" spans="1:18" x14ac:dyDescent="0.2">
      <c r="A39" s="215"/>
      <c r="B39" s="225"/>
      <c r="C39" s="206"/>
      <c r="D39" s="212"/>
      <c r="E39" s="195"/>
      <c r="F39" s="190"/>
      <c r="G39" s="195"/>
      <c r="H39" s="184"/>
      <c r="I39" s="195"/>
      <c r="J39" s="184"/>
      <c r="K39" s="109"/>
      <c r="L39" s="109"/>
      <c r="M39" s="112"/>
      <c r="N39" s="120"/>
      <c r="O39" s="111">
        <v>0</v>
      </c>
      <c r="P39" s="184"/>
      <c r="Q39" s="184"/>
      <c r="R39" s="184"/>
    </row>
    <row r="40" spans="1:18" ht="12.75" customHeight="1" x14ac:dyDescent="0.2">
      <c r="A40" s="216"/>
      <c r="B40" s="225"/>
      <c r="C40" s="207"/>
      <c r="D40" s="213"/>
      <c r="E40" s="195"/>
      <c r="F40" s="191"/>
      <c r="G40" s="195"/>
      <c r="H40" s="185"/>
      <c r="I40" s="195"/>
      <c r="J40" s="185"/>
      <c r="K40" s="109"/>
      <c r="L40" s="109"/>
      <c r="M40" s="109"/>
      <c r="N40" s="120"/>
      <c r="O40" s="111">
        <v>0</v>
      </c>
      <c r="P40" s="185"/>
      <c r="Q40" s="185"/>
      <c r="R40" s="185"/>
    </row>
    <row r="41" spans="1:18" ht="12.75" customHeight="1" x14ac:dyDescent="0.2">
      <c r="A41" s="214">
        <v>6</v>
      </c>
      <c r="B41" s="187" t="s">
        <v>81</v>
      </c>
      <c r="C41" s="205" t="s">
        <v>226</v>
      </c>
      <c r="D41" s="218" t="s">
        <v>141</v>
      </c>
      <c r="E41" s="182">
        <v>6</v>
      </c>
      <c r="F41" s="189">
        <v>0.2907054</v>
      </c>
      <c r="G41" s="182">
        <v>0.14000000000000001</v>
      </c>
      <c r="H41" s="183">
        <v>0.27966540000000001</v>
      </c>
      <c r="I41" s="182">
        <v>4.0000000000000001E-3</v>
      </c>
      <c r="J41" s="183">
        <v>1.1040000000000001E-2</v>
      </c>
      <c r="K41" s="104"/>
      <c r="L41" s="104"/>
      <c r="M41" s="104"/>
      <c r="N41" s="118"/>
      <c r="O41" s="111">
        <v>0</v>
      </c>
      <c r="P41" s="183">
        <v>1.7442324</v>
      </c>
      <c r="Q41" s="183">
        <v>0</v>
      </c>
      <c r="R41" s="183">
        <v>0</v>
      </c>
    </row>
    <row r="42" spans="1:18" x14ac:dyDescent="0.2">
      <c r="A42" s="215"/>
      <c r="B42" s="187"/>
      <c r="C42" s="206"/>
      <c r="D42" s="212"/>
      <c r="E42" s="182"/>
      <c r="F42" s="190"/>
      <c r="G42" s="182"/>
      <c r="H42" s="184"/>
      <c r="I42" s="182"/>
      <c r="J42" s="184"/>
      <c r="K42" s="104"/>
      <c r="L42" s="104"/>
      <c r="M42" s="104"/>
      <c r="N42" s="118"/>
      <c r="O42" s="111">
        <v>0</v>
      </c>
      <c r="P42" s="184"/>
      <c r="Q42" s="184"/>
      <c r="R42" s="184"/>
    </row>
    <row r="43" spans="1:18" x14ac:dyDescent="0.2">
      <c r="A43" s="215"/>
      <c r="B43" s="187"/>
      <c r="C43" s="206"/>
      <c r="D43" s="212"/>
      <c r="E43" s="182"/>
      <c r="F43" s="190"/>
      <c r="G43" s="182"/>
      <c r="H43" s="184"/>
      <c r="I43" s="182"/>
      <c r="J43" s="184"/>
      <c r="K43" s="104"/>
      <c r="L43" s="104"/>
      <c r="M43" s="116"/>
      <c r="N43" s="118"/>
      <c r="O43" s="111">
        <v>0</v>
      </c>
      <c r="P43" s="184"/>
      <c r="Q43" s="184"/>
      <c r="R43" s="184"/>
    </row>
    <row r="44" spans="1:18" ht="12.75" customHeight="1" x14ac:dyDescent="0.2">
      <c r="A44" s="216"/>
      <c r="B44" s="187"/>
      <c r="C44" s="207"/>
      <c r="D44" s="213"/>
      <c r="E44" s="182"/>
      <c r="F44" s="191"/>
      <c r="G44" s="182"/>
      <c r="H44" s="185"/>
      <c r="I44" s="182"/>
      <c r="J44" s="185"/>
      <c r="K44" s="104"/>
      <c r="L44" s="104"/>
      <c r="M44" s="104"/>
      <c r="N44" s="118"/>
      <c r="O44" s="111">
        <v>0</v>
      </c>
      <c r="P44" s="185"/>
      <c r="Q44" s="185"/>
      <c r="R44" s="185"/>
    </row>
    <row r="45" spans="1:18" x14ac:dyDescent="0.2">
      <c r="A45" s="214">
        <v>7</v>
      </c>
      <c r="B45" s="205" t="s">
        <v>201</v>
      </c>
      <c r="C45" s="201" t="s">
        <v>337</v>
      </c>
      <c r="D45" s="218" t="s">
        <v>151</v>
      </c>
      <c r="E45" s="182">
        <v>87</v>
      </c>
      <c r="F45" s="189">
        <v>0.77906790000000004</v>
      </c>
      <c r="G45" s="182">
        <v>0.39</v>
      </c>
      <c r="H45" s="183">
        <v>0.77906790000000004</v>
      </c>
      <c r="I45" s="227"/>
      <c r="J45" s="183">
        <v>0</v>
      </c>
      <c r="K45" s="104"/>
      <c r="L45" s="104"/>
      <c r="M45" s="104"/>
      <c r="N45" s="118"/>
      <c r="O45" s="111">
        <v>0</v>
      </c>
      <c r="P45" s="183">
        <v>67.7789073</v>
      </c>
      <c r="Q45" s="183">
        <v>0</v>
      </c>
      <c r="R45" s="183">
        <v>0</v>
      </c>
    </row>
    <row r="46" spans="1:18" x14ac:dyDescent="0.2">
      <c r="A46" s="215"/>
      <c r="B46" s="206"/>
      <c r="C46" s="202"/>
      <c r="D46" s="212"/>
      <c r="E46" s="182"/>
      <c r="F46" s="190"/>
      <c r="G46" s="182"/>
      <c r="H46" s="184"/>
      <c r="I46" s="227"/>
      <c r="J46" s="184"/>
      <c r="K46" s="104"/>
      <c r="L46" s="104"/>
      <c r="M46" s="104"/>
      <c r="N46" s="118"/>
      <c r="O46" s="111">
        <v>0</v>
      </c>
      <c r="P46" s="184"/>
      <c r="Q46" s="184"/>
      <c r="R46" s="184"/>
    </row>
    <row r="47" spans="1:18" x14ac:dyDescent="0.2">
      <c r="A47" s="215"/>
      <c r="B47" s="206"/>
      <c r="C47" s="202"/>
      <c r="D47" s="212"/>
      <c r="E47" s="182"/>
      <c r="F47" s="190"/>
      <c r="G47" s="182"/>
      <c r="H47" s="184"/>
      <c r="I47" s="227"/>
      <c r="J47" s="184"/>
      <c r="K47" s="104"/>
      <c r="L47" s="104"/>
      <c r="M47" s="116"/>
      <c r="N47" s="118"/>
      <c r="O47" s="111">
        <v>0</v>
      </c>
      <c r="P47" s="184"/>
      <c r="Q47" s="184"/>
      <c r="R47" s="184"/>
    </row>
    <row r="48" spans="1:18" ht="12.75" customHeight="1" x14ac:dyDescent="0.2">
      <c r="A48" s="216"/>
      <c r="B48" s="207"/>
      <c r="C48" s="203"/>
      <c r="D48" s="213"/>
      <c r="E48" s="182"/>
      <c r="F48" s="191"/>
      <c r="G48" s="182"/>
      <c r="H48" s="185"/>
      <c r="I48" s="227"/>
      <c r="J48" s="185"/>
      <c r="K48" s="104"/>
      <c r="L48" s="104"/>
      <c r="M48" s="104"/>
      <c r="N48" s="118"/>
      <c r="O48" s="111">
        <v>0</v>
      </c>
      <c r="P48" s="185"/>
      <c r="Q48" s="185"/>
      <c r="R48" s="185"/>
    </row>
    <row r="49" spans="1:18" ht="12.75" customHeight="1" x14ac:dyDescent="0.2">
      <c r="A49" s="214">
        <v>8</v>
      </c>
      <c r="B49" s="217" t="s">
        <v>279</v>
      </c>
      <c r="C49" s="178" t="s">
        <v>338</v>
      </c>
      <c r="D49" s="218" t="s">
        <v>141</v>
      </c>
      <c r="E49" s="182">
        <v>1</v>
      </c>
      <c r="F49" s="189">
        <v>0.96937229999999996</v>
      </c>
      <c r="G49" s="195">
        <v>0.43</v>
      </c>
      <c r="H49" s="183">
        <v>0.85897229999999991</v>
      </c>
      <c r="I49" s="195">
        <v>0.04</v>
      </c>
      <c r="J49" s="183">
        <v>0.11040000000000001</v>
      </c>
      <c r="K49" s="109"/>
      <c r="L49" s="109"/>
      <c r="M49" s="109"/>
      <c r="N49" s="120"/>
      <c r="O49" s="111">
        <v>0</v>
      </c>
      <c r="P49" s="183">
        <v>0.96937229999999996</v>
      </c>
      <c r="Q49" s="183">
        <v>0</v>
      </c>
      <c r="R49" s="183">
        <v>0</v>
      </c>
    </row>
    <row r="50" spans="1:18" x14ac:dyDescent="0.2">
      <c r="A50" s="215"/>
      <c r="B50" s="206"/>
      <c r="C50" s="179"/>
      <c r="D50" s="212"/>
      <c r="E50" s="182"/>
      <c r="F50" s="190"/>
      <c r="G50" s="195"/>
      <c r="H50" s="184"/>
      <c r="I50" s="195"/>
      <c r="J50" s="184"/>
      <c r="K50" s="109"/>
      <c r="L50" s="109"/>
      <c r="M50" s="109"/>
      <c r="N50" s="120"/>
      <c r="O50" s="111">
        <v>0</v>
      </c>
      <c r="P50" s="184"/>
      <c r="Q50" s="184"/>
      <c r="R50" s="184"/>
    </row>
    <row r="51" spans="1:18" x14ac:dyDescent="0.2">
      <c r="A51" s="215"/>
      <c r="B51" s="206"/>
      <c r="C51" s="179"/>
      <c r="D51" s="212"/>
      <c r="E51" s="182"/>
      <c r="F51" s="190"/>
      <c r="G51" s="195"/>
      <c r="H51" s="184"/>
      <c r="I51" s="195"/>
      <c r="J51" s="184"/>
      <c r="K51" s="109"/>
      <c r="L51" s="109"/>
      <c r="M51" s="112"/>
      <c r="N51" s="120"/>
      <c r="O51" s="111">
        <v>0</v>
      </c>
      <c r="P51" s="184"/>
      <c r="Q51" s="184"/>
      <c r="R51" s="184"/>
    </row>
    <row r="52" spans="1:18" ht="12.75" customHeight="1" x14ac:dyDescent="0.2">
      <c r="A52" s="216"/>
      <c r="B52" s="207"/>
      <c r="C52" s="180"/>
      <c r="D52" s="213"/>
      <c r="E52" s="182"/>
      <c r="F52" s="191"/>
      <c r="G52" s="195"/>
      <c r="H52" s="185"/>
      <c r="I52" s="195"/>
      <c r="J52" s="185"/>
      <c r="K52" s="109"/>
      <c r="L52" s="109"/>
      <c r="M52" s="109"/>
      <c r="N52" s="120"/>
      <c r="O52" s="111">
        <v>0</v>
      </c>
      <c r="P52" s="185"/>
      <c r="Q52" s="185"/>
      <c r="R52" s="185"/>
    </row>
    <row r="53" spans="1:18" ht="12.75" customHeight="1" x14ac:dyDescent="0.2">
      <c r="A53" s="214">
        <v>9</v>
      </c>
      <c r="B53" s="225" t="s">
        <v>82</v>
      </c>
      <c r="C53" s="178" t="s">
        <v>401</v>
      </c>
      <c r="D53" s="200" t="s">
        <v>71</v>
      </c>
      <c r="E53" s="195">
        <v>9.36</v>
      </c>
      <c r="F53" s="189">
        <v>1.4359698000000001</v>
      </c>
      <c r="G53" s="195">
        <v>0.18</v>
      </c>
      <c r="H53" s="183">
        <v>0.35956979999999999</v>
      </c>
      <c r="I53" s="195">
        <v>0.39</v>
      </c>
      <c r="J53" s="183">
        <v>1.0764</v>
      </c>
      <c r="K53" s="109"/>
      <c r="L53" s="109"/>
      <c r="M53" s="109"/>
      <c r="N53" s="120"/>
      <c r="O53" s="111">
        <v>0</v>
      </c>
      <c r="P53" s="183">
        <v>13.440677328</v>
      </c>
      <c r="Q53" s="183">
        <v>0</v>
      </c>
      <c r="R53" s="183">
        <v>0</v>
      </c>
    </row>
    <row r="54" spans="1:18" x14ac:dyDescent="0.2">
      <c r="A54" s="215"/>
      <c r="B54" s="225"/>
      <c r="C54" s="179"/>
      <c r="D54" s="200"/>
      <c r="E54" s="195"/>
      <c r="F54" s="190"/>
      <c r="G54" s="195"/>
      <c r="H54" s="184"/>
      <c r="I54" s="195"/>
      <c r="J54" s="184"/>
      <c r="K54" s="109"/>
      <c r="L54" s="109"/>
      <c r="M54" s="109"/>
      <c r="N54" s="120"/>
      <c r="O54" s="111">
        <v>0</v>
      </c>
      <c r="P54" s="184"/>
      <c r="Q54" s="184"/>
      <c r="R54" s="184"/>
    </row>
    <row r="55" spans="1:18" x14ac:dyDescent="0.2">
      <c r="A55" s="215"/>
      <c r="B55" s="225"/>
      <c r="C55" s="179"/>
      <c r="D55" s="200"/>
      <c r="E55" s="195"/>
      <c r="F55" s="190"/>
      <c r="G55" s="195"/>
      <c r="H55" s="184"/>
      <c r="I55" s="195"/>
      <c r="J55" s="184"/>
      <c r="K55" s="109"/>
      <c r="L55" s="109"/>
      <c r="M55" s="112"/>
      <c r="N55" s="120"/>
      <c r="O55" s="111">
        <v>0</v>
      </c>
      <c r="P55" s="184"/>
      <c r="Q55" s="184"/>
      <c r="R55" s="184"/>
    </row>
    <row r="56" spans="1:18" ht="12.75" customHeight="1" x14ac:dyDescent="0.2">
      <c r="A56" s="216"/>
      <c r="B56" s="225"/>
      <c r="C56" s="180"/>
      <c r="D56" s="200"/>
      <c r="E56" s="195"/>
      <c r="F56" s="191"/>
      <c r="G56" s="195"/>
      <c r="H56" s="185"/>
      <c r="I56" s="195"/>
      <c r="J56" s="185"/>
      <c r="K56" s="109"/>
      <c r="L56" s="109"/>
      <c r="M56" s="109"/>
      <c r="N56" s="120"/>
      <c r="O56" s="111">
        <v>0</v>
      </c>
      <c r="P56" s="185"/>
      <c r="Q56" s="185"/>
      <c r="R56" s="185"/>
    </row>
    <row r="57" spans="1:18" ht="12.75" customHeight="1" x14ac:dyDescent="0.2">
      <c r="A57" s="204"/>
      <c r="B57" s="217"/>
      <c r="C57" s="208" t="s">
        <v>156</v>
      </c>
      <c r="D57" s="211"/>
      <c r="E57" s="195"/>
      <c r="F57" s="189">
        <v>0</v>
      </c>
      <c r="G57" s="221"/>
      <c r="H57" s="183">
        <v>0</v>
      </c>
      <c r="I57" s="195"/>
      <c r="J57" s="183">
        <v>0</v>
      </c>
      <c r="K57" s="109"/>
      <c r="L57" s="109"/>
      <c r="M57" s="109"/>
      <c r="N57" s="120"/>
      <c r="O57" s="111">
        <v>0</v>
      </c>
      <c r="P57" s="183">
        <v>0</v>
      </c>
      <c r="Q57" s="183">
        <v>0</v>
      </c>
      <c r="R57" s="183">
        <v>0</v>
      </c>
    </row>
    <row r="58" spans="1:18" x14ac:dyDescent="0.2">
      <c r="A58" s="204"/>
      <c r="B58" s="206"/>
      <c r="C58" s="209"/>
      <c r="D58" s="212"/>
      <c r="E58" s="195"/>
      <c r="F58" s="190"/>
      <c r="G58" s="221"/>
      <c r="H58" s="184"/>
      <c r="I58" s="195"/>
      <c r="J58" s="184"/>
      <c r="K58" s="109"/>
      <c r="L58" s="109"/>
      <c r="M58" s="109"/>
      <c r="N58" s="120"/>
      <c r="O58" s="111">
        <v>0</v>
      </c>
      <c r="P58" s="184"/>
      <c r="Q58" s="184"/>
      <c r="R58" s="184"/>
    </row>
    <row r="59" spans="1:18" x14ac:dyDescent="0.2">
      <c r="A59" s="204"/>
      <c r="B59" s="206"/>
      <c r="C59" s="209"/>
      <c r="D59" s="212"/>
      <c r="E59" s="195"/>
      <c r="F59" s="190"/>
      <c r="G59" s="221"/>
      <c r="H59" s="184"/>
      <c r="I59" s="195"/>
      <c r="J59" s="184"/>
      <c r="K59" s="109"/>
      <c r="L59" s="109"/>
      <c r="M59" s="112"/>
      <c r="N59" s="120"/>
      <c r="O59" s="111">
        <v>0</v>
      </c>
      <c r="P59" s="184"/>
      <c r="Q59" s="184"/>
      <c r="R59" s="184"/>
    </row>
    <row r="60" spans="1:18" ht="12.75" customHeight="1" x14ac:dyDescent="0.2">
      <c r="A60" s="204"/>
      <c r="B60" s="207"/>
      <c r="C60" s="210"/>
      <c r="D60" s="213"/>
      <c r="E60" s="195"/>
      <c r="F60" s="191"/>
      <c r="G60" s="221"/>
      <c r="H60" s="185"/>
      <c r="I60" s="195"/>
      <c r="J60" s="185"/>
      <c r="K60" s="109"/>
      <c r="L60" s="109"/>
      <c r="M60" s="109"/>
      <c r="N60" s="120"/>
      <c r="O60" s="111">
        <v>0</v>
      </c>
      <c r="P60" s="185"/>
      <c r="Q60" s="185"/>
      <c r="R60" s="185"/>
    </row>
    <row r="61" spans="1:18" ht="12.75" customHeight="1" x14ac:dyDescent="0.2">
      <c r="A61" s="204">
        <v>10</v>
      </c>
      <c r="B61" s="187" t="s">
        <v>339</v>
      </c>
      <c r="C61" s="178" t="s">
        <v>341</v>
      </c>
      <c r="D61" s="186" t="s">
        <v>382</v>
      </c>
      <c r="E61" s="195">
        <v>0.40200000000000002</v>
      </c>
      <c r="F61" s="189">
        <v>23.383450165919999</v>
      </c>
      <c r="G61" s="195">
        <v>2.9</v>
      </c>
      <c r="H61" s="183">
        <v>5.7930689999999991</v>
      </c>
      <c r="I61" s="195">
        <v>0.95</v>
      </c>
      <c r="J61" s="183">
        <v>2.6219999999999999</v>
      </c>
      <c r="K61" s="104" t="s">
        <v>340</v>
      </c>
      <c r="L61" s="136" t="s">
        <v>177</v>
      </c>
      <c r="M61" s="109">
        <v>0.92</v>
      </c>
      <c r="N61" s="120">
        <v>8.3330000000000002</v>
      </c>
      <c r="O61" s="111">
        <v>7.6663600000000001</v>
      </c>
      <c r="P61" s="183">
        <v>9.4001469666998396</v>
      </c>
      <c r="Q61" s="183">
        <v>12.346360000000001</v>
      </c>
      <c r="R61" s="183">
        <v>14.96838116592</v>
      </c>
    </row>
    <row r="62" spans="1:18" x14ac:dyDescent="0.2">
      <c r="A62" s="204"/>
      <c r="B62" s="187"/>
      <c r="C62" s="179"/>
      <c r="D62" s="186"/>
      <c r="E62" s="195"/>
      <c r="F62" s="190"/>
      <c r="G62" s="195"/>
      <c r="H62" s="184"/>
      <c r="I62" s="195"/>
      <c r="J62" s="184"/>
      <c r="K62" s="104"/>
      <c r="L62" s="104"/>
      <c r="M62" s="109"/>
      <c r="N62" s="120"/>
      <c r="O62" s="111">
        <v>0</v>
      </c>
      <c r="P62" s="184"/>
      <c r="Q62" s="184"/>
      <c r="R62" s="184"/>
    </row>
    <row r="63" spans="1:18" x14ac:dyDescent="0.2">
      <c r="A63" s="204"/>
      <c r="B63" s="187"/>
      <c r="C63" s="179"/>
      <c r="D63" s="186"/>
      <c r="E63" s="195"/>
      <c r="F63" s="190"/>
      <c r="G63" s="195"/>
      <c r="H63" s="184"/>
      <c r="I63" s="195"/>
      <c r="J63" s="184"/>
      <c r="K63" s="104" t="s">
        <v>180</v>
      </c>
      <c r="L63" s="104" t="s">
        <v>177</v>
      </c>
      <c r="M63" s="137">
        <v>0.18</v>
      </c>
      <c r="N63" s="120">
        <v>26</v>
      </c>
      <c r="O63" s="111">
        <v>4.68</v>
      </c>
      <c r="P63" s="184"/>
      <c r="Q63" s="184"/>
      <c r="R63" s="184"/>
    </row>
    <row r="64" spans="1:18" ht="12.75" customHeight="1" x14ac:dyDescent="0.2">
      <c r="A64" s="204"/>
      <c r="B64" s="187"/>
      <c r="C64" s="180"/>
      <c r="D64" s="186"/>
      <c r="E64" s="195"/>
      <c r="F64" s="191"/>
      <c r="G64" s="195"/>
      <c r="H64" s="185"/>
      <c r="I64" s="195"/>
      <c r="J64" s="185"/>
      <c r="K64" s="109"/>
      <c r="L64" s="109"/>
      <c r="M64" s="109"/>
      <c r="N64" s="120"/>
      <c r="O64" s="111">
        <v>0</v>
      </c>
      <c r="P64" s="185"/>
      <c r="Q64" s="185"/>
      <c r="R64" s="185"/>
    </row>
    <row r="65" spans="1:18" ht="12.75" customHeight="1" x14ac:dyDescent="0.2">
      <c r="A65" s="186">
        <v>11</v>
      </c>
      <c r="B65" s="187" t="s">
        <v>142</v>
      </c>
      <c r="C65" s="178" t="s">
        <v>268</v>
      </c>
      <c r="D65" s="186" t="s">
        <v>225</v>
      </c>
      <c r="E65" s="182">
        <v>2.0099999999999998</v>
      </c>
      <c r="F65" s="189">
        <v>0.67723099919999996</v>
      </c>
      <c r="G65" s="182"/>
      <c r="H65" s="183">
        <v>0</v>
      </c>
      <c r="I65" s="182"/>
      <c r="J65" s="183">
        <v>0</v>
      </c>
      <c r="K65" s="104" t="s">
        <v>267</v>
      </c>
      <c r="L65" s="136" t="s">
        <v>153</v>
      </c>
      <c r="M65" s="104">
        <v>1.05</v>
      </c>
      <c r="N65" s="118">
        <v>0.53200000000000003</v>
      </c>
      <c r="O65" s="111">
        <v>0.5586000000000001</v>
      </c>
      <c r="P65" s="183">
        <v>1.3612343083919998</v>
      </c>
      <c r="Q65" s="183">
        <v>0.5586000000000001</v>
      </c>
      <c r="R65" s="183">
        <v>0.67723099919999996</v>
      </c>
    </row>
    <row r="66" spans="1:18" x14ac:dyDescent="0.2">
      <c r="A66" s="186"/>
      <c r="B66" s="187"/>
      <c r="C66" s="179"/>
      <c r="D66" s="186"/>
      <c r="E66" s="182"/>
      <c r="F66" s="190"/>
      <c r="G66" s="182"/>
      <c r="H66" s="184"/>
      <c r="I66" s="182"/>
      <c r="J66" s="184"/>
      <c r="K66" s="104"/>
      <c r="L66" s="104"/>
      <c r="M66" s="104"/>
      <c r="N66" s="118"/>
      <c r="O66" s="111">
        <v>0</v>
      </c>
      <c r="P66" s="184"/>
      <c r="Q66" s="184"/>
      <c r="R66" s="184"/>
    </row>
    <row r="67" spans="1:18" x14ac:dyDescent="0.2">
      <c r="A67" s="186"/>
      <c r="B67" s="187"/>
      <c r="C67" s="179"/>
      <c r="D67" s="186"/>
      <c r="E67" s="182"/>
      <c r="F67" s="190"/>
      <c r="G67" s="182"/>
      <c r="H67" s="184"/>
      <c r="I67" s="182"/>
      <c r="J67" s="184"/>
      <c r="K67" s="104"/>
      <c r="L67" s="104"/>
      <c r="M67" s="116"/>
      <c r="N67" s="118"/>
      <c r="O67" s="111">
        <v>0</v>
      </c>
      <c r="P67" s="184"/>
      <c r="Q67" s="184"/>
      <c r="R67" s="184"/>
    </row>
    <row r="68" spans="1:18" ht="12.75" customHeight="1" x14ac:dyDescent="0.2">
      <c r="A68" s="186"/>
      <c r="B68" s="187"/>
      <c r="C68" s="180"/>
      <c r="D68" s="186"/>
      <c r="E68" s="182"/>
      <c r="F68" s="191"/>
      <c r="G68" s="182"/>
      <c r="H68" s="185"/>
      <c r="I68" s="182"/>
      <c r="J68" s="185"/>
      <c r="K68" s="104"/>
      <c r="L68" s="104"/>
      <c r="M68" s="104"/>
      <c r="N68" s="118"/>
      <c r="O68" s="111">
        <v>0</v>
      </c>
      <c r="P68" s="185"/>
      <c r="Q68" s="185"/>
      <c r="R68" s="185"/>
    </row>
    <row r="69" spans="1:18" ht="12.75" customHeight="1" x14ac:dyDescent="0.2">
      <c r="A69" s="204"/>
      <c r="B69" s="217"/>
      <c r="C69" s="192" t="s">
        <v>254</v>
      </c>
      <c r="D69" s="211"/>
      <c r="E69" s="195"/>
      <c r="F69" s="189">
        <v>0</v>
      </c>
      <c r="G69" s="195"/>
      <c r="H69" s="183">
        <v>0</v>
      </c>
      <c r="I69" s="195"/>
      <c r="J69" s="183">
        <v>0</v>
      </c>
      <c r="K69" s="109"/>
      <c r="L69" s="109"/>
      <c r="M69" s="109"/>
      <c r="N69" s="120"/>
      <c r="O69" s="111">
        <v>0</v>
      </c>
      <c r="P69" s="183">
        <v>0</v>
      </c>
      <c r="Q69" s="183">
        <v>0</v>
      </c>
      <c r="R69" s="183">
        <v>0</v>
      </c>
    </row>
    <row r="70" spans="1:18" x14ac:dyDescent="0.2">
      <c r="A70" s="204"/>
      <c r="B70" s="206"/>
      <c r="C70" s="193"/>
      <c r="D70" s="212"/>
      <c r="E70" s="195"/>
      <c r="F70" s="190"/>
      <c r="G70" s="195"/>
      <c r="H70" s="184"/>
      <c r="I70" s="195"/>
      <c r="J70" s="184"/>
      <c r="K70" s="109"/>
      <c r="L70" s="109"/>
      <c r="M70" s="109"/>
      <c r="N70" s="120"/>
      <c r="O70" s="111">
        <v>0</v>
      </c>
      <c r="P70" s="184"/>
      <c r="Q70" s="184"/>
      <c r="R70" s="184"/>
    </row>
    <row r="71" spans="1:18" x14ac:dyDescent="0.2">
      <c r="A71" s="204"/>
      <c r="B71" s="206"/>
      <c r="C71" s="193"/>
      <c r="D71" s="212"/>
      <c r="E71" s="195"/>
      <c r="F71" s="190"/>
      <c r="G71" s="195"/>
      <c r="H71" s="184"/>
      <c r="I71" s="195"/>
      <c r="J71" s="184"/>
      <c r="K71" s="109"/>
      <c r="L71" s="109"/>
      <c r="M71" s="112"/>
      <c r="N71" s="120"/>
      <c r="O71" s="111">
        <v>0</v>
      </c>
      <c r="P71" s="184"/>
      <c r="Q71" s="184"/>
      <c r="R71" s="184"/>
    </row>
    <row r="72" spans="1:18" ht="12.75" customHeight="1" x14ac:dyDescent="0.2">
      <c r="A72" s="204"/>
      <c r="B72" s="207"/>
      <c r="C72" s="194"/>
      <c r="D72" s="213"/>
      <c r="E72" s="195"/>
      <c r="F72" s="191"/>
      <c r="G72" s="195"/>
      <c r="H72" s="185"/>
      <c r="I72" s="195"/>
      <c r="J72" s="185"/>
      <c r="K72" s="109"/>
      <c r="L72" s="109"/>
      <c r="M72" s="109"/>
      <c r="N72" s="120"/>
      <c r="O72" s="111">
        <v>0</v>
      </c>
      <c r="P72" s="185"/>
      <c r="Q72" s="185"/>
      <c r="R72" s="185"/>
    </row>
    <row r="73" spans="1:18" ht="12.75" customHeight="1" x14ac:dyDescent="0.2">
      <c r="A73" s="186">
        <v>12</v>
      </c>
      <c r="B73" s="205" t="s">
        <v>70</v>
      </c>
      <c r="C73" s="201" t="s">
        <v>270</v>
      </c>
      <c r="D73" s="218" t="s">
        <v>269</v>
      </c>
      <c r="E73" s="182">
        <v>2</v>
      </c>
      <c r="F73" s="189">
        <v>0.5848293</v>
      </c>
      <c r="G73" s="182">
        <v>0.05</v>
      </c>
      <c r="H73" s="183">
        <v>9.9880499999999997E-2</v>
      </c>
      <c r="I73" s="182"/>
      <c r="J73" s="183">
        <v>0</v>
      </c>
      <c r="K73" s="104" t="s">
        <v>257</v>
      </c>
      <c r="L73" s="104"/>
      <c r="M73" s="104">
        <v>1</v>
      </c>
      <c r="N73" s="118">
        <v>0.4</v>
      </c>
      <c r="O73" s="111">
        <v>0.4</v>
      </c>
      <c r="P73" s="183">
        <v>1.1696586</v>
      </c>
      <c r="Q73" s="183">
        <v>0.4</v>
      </c>
      <c r="R73" s="183">
        <v>0.48494880000000001</v>
      </c>
    </row>
    <row r="74" spans="1:18" x14ac:dyDescent="0.2">
      <c r="A74" s="186"/>
      <c r="B74" s="206"/>
      <c r="C74" s="202"/>
      <c r="D74" s="212"/>
      <c r="E74" s="182"/>
      <c r="F74" s="190"/>
      <c r="G74" s="182"/>
      <c r="H74" s="184"/>
      <c r="I74" s="182"/>
      <c r="J74" s="184"/>
      <c r="K74" s="104"/>
      <c r="L74" s="104"/>
      <c r="M74" s="104"/>
      <c r="N74" s="118"/>
      <c r="O74" s="111">
        <v>0</v>
      </c>
      <c r="P74" s="184"/>
      <c r="Q74" s="184"/>
      <c r="R74" s="184"/>
    </row>
    <row r="75" spans="1:18" x14ac:dyDescent="0.2">
      <c r="A75" s="186"/>
      <c r="B75" s="206"/>
      <c r="C75" s="202"/>
      <c r="D75" s="212"/>
      <c r="E75" s="182"/>
      <c r="F75" s="190"/>
      <c r="G75" s="182"/>
      <c r="H75" s="184"/>
      <c r="I75" s="182"/>
      <c r="J75" s="184"/>
      <c r="K75" s="104"/>
      <c r="L75" s="104"/>
      <c r="M75" s="116"/>
      <c r="N75" s="118"/>
      <c r="O75" s="111">
        <v>0</v>
      </c>
      <c r="P75" s="184"/>
      <c r="Q75" s="184"/>
      <c r="R75" s="184"/>
    </row>
    <row r="76" spans="1:18" ht="12.75" customHeight="1" x14ac:dyDescent="0.2">
      <c r="A76" s="186"/>
      <c r="B76" s="207"/>
      <c r="C76" s="203"/>
      <c r="D76" s="213"/>
      <c r="E76" s="182"/>
      <c r="F76" s="191"/>
      <c r="G76" s="182"/>
      <c r="H76" s="185"/>
      <c r="I76" s="182"/>
      <c r="J76" s="185"/>
      <c r="K76" s="104"/>
      <c r="L76" s="104"/>
      <c r="M76" s="104"/>
      <c r="N76" s="118"/>
      <c r="O76" s="111">
        <v>0</v>
      </c>
      <c r="P76" s="185"/>
      <c r="Q76" s="185"/>
      <c r="R76" s="185"/>
    </row>
    <row r="77" spans="1:18" ht="12.75" customHeight="1" x14ac:dyDescent="0.2">
      <c r="A77" s="204"/>
      <c r="B77" s="217"/>
      <c r="C77" s="208" t="s">
        <v>202</v>
      </c>
      <c r="D77" s="211"/>
      <c r="E77" s="195"/>
      <c r="F77" s="189">
        <v>0</v>
      </c>
      <c r="G77" s="221"/>
      <c r="H77" s="183">
        <v>0</v>
      </c>
      <c r="I77" s="195"/>
      <c r="J77" s="183">
        <v>0</v>
      </c>
      <c r="K77" s="109"/>
      <c r="L77" s="109"/>
      <c r="M77" s="109"/>
      <c r="N77" s="120"/>
      <c r="O77" s="111">
        <v>0</v>
      </c>
      <c r="P77" s="183">
        <v>0</v>
      </c>
      <c r="Q77" s="183">
        <v>0</v>
      </c>
      <c r="R77" s="183">
        <v>0</v>
      </c>
    </row>
    <row r="78" spans="1:18" x14ac:dyDescent="0.2">
      <c r="A78" s="204"/>
      <c r="B78" s="206"/>
      <c r="C78" s="209"/>
      <c r="D78" s="212"/>
      <c r="E78" s="195"/>
      <c r="F78" s="190"/>
      <c r="G78" s="221"/>
      <c r="H78" s="184"/>
      <c r="I78" s="195"/>
      <c r="J78" s="184"/>
      <c r="K78" s="109"/>
      <c r="L78" s="109"/>
      <c r="M78" s="109"/>
      <c r="N78" s="120"/>
      <c r="O78" s="111">
        <v>0</v>
      </c>
      <c r="P78" s="184"/>
      <c r="Q78" s="184"/>
      <c r="R78" s="184"/>
    </row>
    <row r="79" spans="1:18" x14ac:dyDescent="0.2">
      <c r="A79" s="204"/>
      <c r="B79" s="206"/>
      <c r="C79" s="209"/>
      <c r="D79" s="212"/>
      <c r="E79" s="195"/>
      <c r="F79" s="190"/>
      <c r="G79" s="221"/>
      <c r="H79" s="184"/>
      <c r="I79" s="195"/>
      <c r="J79" s="184"/>
      <c r="K79" s="109"/>
      <c r="L79" s="109"/>
      <c r="M79" s="112"/>
      <c r="N79" s="120"/>
      <c r="O79" s="111">
        <v>0</v>
      </c>
      <c r="P79" s="184"/>
      <c r="Q79" s="184"/>
      <c r="R79" s="184"/>
    </row>
    <row r="80" spans="1:18" ht="12.75" customHeight="1" x14ac:dyDescent="0.2">
      <c r="A80" s="204"/>
      <c r="B80" s="207"/>
      <c r="C80" s="210"/>
      <c r="D80" s="213"/>
      <c r="E80" s="195"/>
      <c r="F80" s="191"/>
      <c r="G80" s="221"/>
      <c r="H80" s="185"/>
      <c r="I80" s="195"/>
      <c r="J80" s="185"/>
      <c r="K80" s="109"/>
      <c r="L80" s="109"/>
      <c r="M80" s="109"/>
      <c r="N80" s="120"/>
      <c r="O80" s="111">
        <v>0</v>
      </c>
      <c r="P80" s="185"/>
      <c r="Q80" s="185"/>
      <c r="R80" s="185"/>
    </row>
    <row r="81" spans="1:18" ht="12.75" customHeight="1" x14ac:dyDescent="0.2">
      <c r="A81" s="186">
        <v>13</v>
      </c>
      <c r="B81" s="205" t="s">
        <v>342</v>
      </c>
      <c r="C81" s="178" t="s">
        <v>343</v>
      </c>
      <c r="D81" s="186" t="s">
        <v>203</v>
      </c>
      <c r="E81" s="182">
        <v>1.5</v>
      </c>
      <c r="F81" s="189">
        <v>1.3661453867999998</v>
      </c>
      <c r="G81" s="182">
        <v>0.371</v>
      </c>
      <c r="H81" s="183">
        <v>0.74111330999999991</v>
      </c>
      <c r="I81" s="182">
        <v>6.2E-2</v>
      </c>
      <c r="J81" s="183">
        <v>0.17111999999999999</v>
      </c>
      <c r="K81" s="104" t="s">
        <v>180</v>
      </c>
      <c r="L81" s="104" t="s">
        <v>177</v>
      </c>
      <c r="M81" s="104">
        <v>1.44E-2</v>
      </c>
      <c r="N81" s="118">
        <v>26</v>
      </c>
      <c r="O81" s="111">
        <v>0.37440000000000001</v>
      </c>
      <c r="P81" s="183">
        <v>2.0492180801999997</v>
      </c>
      <c r="Q81" s="183">
        <v>0.37440000000000001</v>
      </c>
      <c r="R81" s="183">
        <v>0.45391207679999995</v>
      </c>
    </row>
    <row r="82" spans="1:18" x14ac:dyDescent="0.2">
      <c r="A82" s="186"/>
      <c r="B82" s="206"/>
      <c r="C82" s="179"/>
      <c r="D82" s="186"/>
      <c r="E82" s="182"/>
      <c r="F82" s="190"/>
      <c r="G82" s="182"/>
      <c r="H82" s="184"/>
      <c r="I82" s="182"/>
      <c r="J82" s="184"/>
      <c r="K82" s="104"/>
      <c r="L82" s="104"/>
      <c r="M82" s="104"/>
      <c r="N82" s="118"/>
      <c r="O82" s="111">
        <v>0</v>
      </c>
      <c r="P82" s="184"/>
      <c r="Q82" s="184"/>
      <c r="R82" s="184"/>
    </row>
    <row r="83" spans="1:18" x14ac:dyDescent="0.2">
      <c r="A83" s="186"/>
      <c r="B83" s="206"/>
      <c r="C83" s="179"/>
      <c r="D83" s="186"/>
      <c r="E83" s="182"/>
      <c r="F83" s="190"/>
      <c r="G83" s="182"/>
      <c r="H83" s="184"/>
      <c r="I83" s="182"/>
      <c r="J83" s="184"/>
      <c r="K83" s="104"/>
      <c r="L83" s="104"/>
      <c r="M83" s="138"/>
      <c r="N83" s="118"/>
      <c r="O83" s="111">
        <v>0</v>
      </c>
      <c r="P83" s="184"/>
      <c r="Q83" s="184"/>
      <c r="R83" s="184"/>
    </row>
    <row r="84" spans="1:18" ht="12.75" customHeight="1" x14ac:dyDescent="0.2">
      <c r="A84" s="186"/>
      <c r="B84" s="207"/>
      <c r="C84" s="180"/>
      <c r="D84" s="186"/>
      <c r="E84" s="182"/>
      <c r="F84" s="191"/>
      <c r="G84" s="182"/>
      <c r="H84" s="185"/>
      <c r="I84" s="182"/>
      <c r="J84" s="185"/>
      <c r="K84" s="104"/>
      <c r="L84" s="104"/>
      <c r="M84" s="104"/>
      <c r="N84" s="118"/>
      <c r="O84" s="111">
        <v>0</v>
      </c>
      <c r="P84" s="185"/>
      <c r="Q84" s="185"/>
      <c r="R84" s="185"/>
    </row>
    <row r="85" spans="1:18" ht="21.75" x14ac:dyDescent="0.2">
      <c r="A85" s="186">
        <v>14</v>
      </c>
      <c r="B85" s="205" t="s">
        <v>345</v>
      </c>
      <c r="C85" s="178" t="s">
        <v>344</v>
      </c>
      <c r="D85" s="186" t="s">
        <v>203</v>
      </c>
      <c r="E85" s="182">
        <v>0.76</v>
      </c>
      <c r="F85" s="189">
        <v>17.411470476000002</v>
      </c>
      <c r="G85" s="182">
        <v>2.5</v>
      </c>
      <c r="H85" s="183">
        <v>4.9940249999999997</v>
      </c>
      <c r="I85" s="182">
        <v>4.8000000000000001E-2</v>
      </c>
      <c r="J85" s="183">
        <v>0.13247999999999999</v>
      </c>
      <c r="K85" s="139" t="s">
        <v>346</v>
      </c>
      <c r="L85" s="104" t="s">
        <v>153</v>
      </c>
      <c r="M85" s="104">
        <v>1</v>
      </c>
      <c r="N85" s="118">
        <v>9.4830000000000005</v>
      </c>
      <c r="O85" s="111">
        <v>9.4830000000000005</v>
      </c>
      <c r="P85" s="183">
        <v>13.232717561760001</v>
      </c>
      <c r="Q85" s="183">
        <v>10.133000000000001</v>
      </c>
      <c r="R85" s="183">
        <v>12.284965476</v>
      </c>
    </row>
    <row r="86" spans="1:18" x14ac:dyDescent="0.2">
      <c r="A86" s="186"/>
      <c r="B86" s="206"/>
      <c r="C86" s="179"/>
      <c r="D86" s="186"/>
      <c r="E86" s="182"/>
      <c r="F86" s="190"/>
      <c r="G86" s="182"/>
      <c r="H86" s="184"/>
      <c r="I86" s="182"/>
      <c r="J86" s="184"/>
      <c r="K86" s="104"/>
      <c r="L86" s="104"/>
      <c r="M86" s="104"/>
      <c r="N86" s="118"/>
      <c r="O86" s="111">
        <v>0</v>
      </c>
      <c r="P86" s="184"/>
      <c r="Q86" s="184"/>
      <c r="R86" s="184"/>
    </row>
    <row r="87" spans="1:18" x14ac:dyDescent="0.2">
      <c r="A87" s="186"/>
      <c r="B87" s="206"/>
      <c r="C87" s="179"/>
      <c r="D87" s="186"/>
      <c r="E87" s="182"/>
      <c r="F87" s="190"/>
      <c r="G87" s="182"/>
      <c r="H87" s="184"/>
      <c r="I87" s="182"/>
      <c r="J87" s="184"/>
      <c r="K87" s="104" t="s">
        <v>180</v>
      </c>
      <c r="L87" s="104" t="s">
        <v>177</v>
      </c>
      <c r="M87" s="138">
        <v>2.5000000000000001E-2</v>
      </c>
      <c r="N87" s="118">
        <v>26</v>
      </c>
      <c r="O87" s="111">
        <v>0.65</v>
      </c>
      <c r="P87" s="184"/>
      <c r="Q87" s="184"/>
      <c r="R87" s="184"/>
    </row>
    <row r="88" spans="1:18" ht="12.75" customHeight="1" x14ac:dyDescent="0.2">
      <c r="A88" s="186"/>
      <c r="B88" s="207"/>
      <c r="C88" s="180"/>
      <c r="D88" s="186"/>
      <c r="E88" s="182"/>
      <c r="F88" s="191"/>
      <c r="G88" s="182"/>
      <c r="H88" s="185"/>
      <c r="I88" s="182"/>
      <c r="J88" s="185"/>
      <c r="K88" s="104"/>
      <c r="L88" s="104"/>
      <c r="M88" s="104"/>
      <c r="N88" s="118"/>
      <c r="O88" s="111">
        <v>0</v>
      </c>
      <c r="P88" s="185"/>
      <c r="Q88" s="185"/>
      <c r="R88" s="185"/>
    </row>
    <row r="89" spans="1:18" ht="12.75" customHeight="1" x14ac:dyDescent="0.2">
      <c r="A89" s="204"/>
      <c r="B89" s="217"/>
      <c r="C89" s="208" t="s">
        <v>157</v>
      </c>
      <c r="D89" s="204"/>
      <c r="E89" s="195"/>
      <c r="F89" s="189">
        <v>0</v>
      </c>
      <c r="G89" s="221"/>
      <c r="H89" s="183">
        <v>0</v>
      </c>
      <c r="I89" s="195"/>
      <c r="J89" s="183">
        <v>0</v>
      </c>
      <c r="K89" s="109"/>
      <c r="L89" s="109"/>
      <c r="M89" s="109"/>
      <c r="N89" s="120"/>
      <c r="O89" s="111">
        <v>0</v>
      </c>
      <c r="P89" s="183">
        <v>0</v>
      </c>
      <c r="Q89" s="183">
        <v>0</v>
      </c>
      <c r="R89" s="183">
        <v>0</v>
      </c>
    </row>
    <row r="90" spans="1:18" x14ac:dyDescent="0.2">
      <c r="A90" s="204"/>
      <c r="B90" s="206"/>
      <c r="C90" s="209"/>
      <c r="D90" s="204"/>
      <c r="E90" s="195"/>
      <c r="F90" s="190"/>
      <c r="G90" s="221"/>
      <c r="H90" s="184"/>
      <c r="I90" s="195"/>
      <c r="J90" s="184"/>
      <c r="K90" s="109"/>
      <c r="L90" s="109"/>
      <c r="M90" s="109"/>
      <c r="N90" s="120"/>
      <c r="O90" s="111">
        <v>0</v>
      </c>
      <c r="P90" s="184"/>
      <c r="Q90" s="184"/>
      <c r="R90" s="184"/>
    </row>
    <row r="91" spans="1:18" x14ac:dyDescent="0.2">
      <c r="A91" s="204"/>
      <c r="B91" s="206"/>
      <c r="C91" s="209"/>
      <c r="D91" s="204"/>
      <c r="E91" s="195"/>
      <c r="F91" s="190"/>
      <c r="G91" s="221"/>
      <c r="H91" s="184"/>
      <c r="I91" s="195"/>
      <c r="J91" s="184"/>
      <c r="K91" s="109"/>
      <c r="L91" s="109"/>
      <c r="M91" s="112"/>
      <c r="N91" s="120"/>
      <c r="O91" s="111">
        <v>0</v>
      </c>
      <c r="P91" s="184"/>
      <c r="Q91" s="184"/>
      <c r="R91" s="184"/>
    </row>
    <row r="92" spans="1:18" ht="13.5" customHeight="1" x14ac:dyDescent="0.2">
      <c r="A92" s="204"/>
      <c r="B92" s="207"/>
      <c r="C92" s="210"/>
      <c r="D92" s="204"/>
      <c r="E92" s="195"/>
      <c r="F92" s="191"/>
      <c r="G92" s="221"/>
      <c r="H92" s="185"/>
      <c r="I92" s="195"/>
      <c r="J92" s="185"/>
      <c r="K92" s="109"/>
      <c r="L92" s="109"/>
      <c r="M92" s="109"/>
      <c r="N92" s="120"/>
      <c r="O92" s="111">
        <v>0</v>
      </c>
      <c r="P92" s="185"/>
      <c r="Q92" s="185"/>
      <c r="R92" s="185"/>
    </row>
    <row r="93" spans="1:18" ht="12.75" customHeight="1" x14ac:dyDescent="0.2">
      <c r="A93" s="204">
        <v>15</v>
      </c>
      <c r="B93" s="217" t="s">
        <v>204</v>
      </c>
      <c r="C93" s="201" t="s">
        <v>402</v>
      </c>
      <c r="D93" s="204" t="s">
        <v>152</v>
      </c>
      <c r="E93" s="195">
        <v>65</v>
      </c>
      <c r="F93" s="189">
        <v>14.240011272</v>
      </c>
      <c r="G93" s="221">
        <v>0.61399999999999999</v>
      </c>
      <c r="H93" s="183">
        <v>1.22653254</v>
      </c>
      <c r="I93" s="221">
        <v>4.5199999999999997E-2</v>
      </c>
      <c r="J93" s="183">
        <v>0.124752</v>
      </c>
      <c r="K93" s="109" t="s">
        <v>348</v>
      </c>
      <c r="L93" s="104" t="s">
        <v>153</v>
      </c>
      <c r="M93" s="109">
        <v>1</v>
      </c>
      <c r="N93" s="118">
        <v>10.1</v>
      </c>
      <c r="O93" s="111">
        <v>10.1</v>
      </c>
      <c r="P93" s="183">
        <v>925.60073267999996</v>
      </c>
      <c r="Q93" s="183">
        <v>10.631</v>
      </c>
      <c r="R93" s="183">
        <v>12.888726732</v>
      </c>
    </row>
    <row r="94" spans="1:18" x14ac:dyDescent="0.2">
      <c r="A94" s="204"/>
      <c r="B94" s="206"/>
      <c r="C94" s="202"/>
      <c r="D94" s="204"/>
      <c r="E94" s="195"/>
      <c r="F94" s="190"/>
      <c r="G94" s="221"/>
      <c r="H94" s="184"/>
      <c r="I94" s="221"/>
      <c r="J94" s="184"/>
      <c r="K94" s="109"/>
      <c r="L94" s="109"/>
      <c r="M94" s="109"/>
      <c r="N94" s="120"/>
      <c r="O94" s="111">
        <v>0</v>
      </c>
      <c r="P94" s="184"/>
      <c r="Q94" s="184"/>
      <c r="R94" s="184"/>
    </row>
    <row r="95" spans="1:18" x14ac:dyDescent="0.2">
      <c r="A95" s="204"/>
      <c r="B95" s="206"/>
      <c r="C95" s="202"/>
      <c r="D95" s="204"/>
      <c r="E95" s="195"/>
      <c r="F95" s="190"/>
      <c r="G95" s="221"/>
      <c r="H95" s="184"/>
      <c r="I95" s="221"/>
      <c r="J95" s="184"/>
      <c r="K95" s="109" t="s">
        <v>227</v>
      </c>
      <c r="L95" s="104" t="s">
        <v>178</v>
      </c>
      <c r="M95" s="140">
        <v>4.5</v>
      </c>
      <c r="N95" s="120">
        <v>0.11799999999999999</v>
      </c>
      <c r="O95" s="111">
        <v>0.53099999999999992</v>
      </c>
      <c r="P95" s="184"/>
      <c r="Q95" s="184"/>
      <c r="R95" s="184"/>
    </row>
    <row r="96" spans="1:18" ht="14.25" customHeight="1" x14ac:dyDescent="0.2">
      <c r="A96" s="204"/>
      <c r="B96" s="207"/>
      <c r="C96" s="203"/>
      <c r="D96" s="204"/>
      <c r="E96" s="195"/>
      <c r="F96" s="191"/>
      <c r="G96" s="221"/>
      <c r="H96" s="185"/>
      <c r="I96" s="221"/>
      <c r="J96" s="185"/>
      <c r="K96" s="109"/>
      <c r="L96" s="109"/>
      <c r="M96" s="109"/>
      <c r="N96" s="120"/>
      <c r="O96" s="111">
        <v>0</v>
      </c>
      <c r="P96" s="185"/>
      <c r="Q96" s="185"/>
      <c r="R96" s="185"/>
    </row>
    <row r="97" spans="1:18" ht="12.75" customHeight="1" x14ac:dyDescent="0.2">
      <c r="A97" s="204">
        <v>16</v>
      </c>
      <c r="B97" s="187" t="s">
        <v>239</v>
      </c>
      <c r="C97" s="178" t="s">
        <v>347</v>
      </c>
      <c r="D97" s="186" t="s">
        <v>152</v>
      </c>
      <c r="E97" s="195">
        <v>59</v>
      </c>
      <c r="F97" s="189">
        <v>0.86662597680000009</v>
      </c>
      <c r="G97" s="188">
        <v>9.8799999999999999E-2</v>
      </c>
      <c r="H97" s="183">
        <v>0.197363868</v>
      </c>
      <c r="I97" s="188">
        <v>9.4999999999999998E-3</v>
      </c>
      <c r="J97" s="183">
        <v>2.622E-2</v>
      </c>
      <c r="K97" s="104" t="s">
        <v>180</v>
      </c>
      <c r="L97" s="104" t="s">
        <v>177</v>
      </c>
      <c r="M97" s="104">
        <v>2.0400000000000001E-2</v>
      </c>
      <c r="N97" s="118">
        <v>26</v>
      </c>
      <c r="O97" s="111">
        <v>0.53039999999999998</v>
      </c>
      <c r="P97" s="183">
        <v>51.130932631200004</v>
      </c>
      <c r="Q97" s="183">
        <v>0.53039999999999998</v>
      </c>
      <c r="R97" s="183">
        <v>0.64304210880000001</v>
      </c>
    </row>
    <row r="98" spans="1:18" x14ac:dyDescent="0.2">
      <c r="A98" s="204"/>
      <c r="B98" s="187"/>
      <c r="C98" s="179"/>
      <c r="D98" s="186"/>
      <c r="E98" s="195"/>
      <c r="F98" s="190"/>
      <c r="G98" s="188"/>
      <c r="H98" s="184"/>
      <c r="I98" s="188"/>
      <c r="J98" s="184"/>
      <c r="K98" s="104"/>
      <c r="L98" s="104"/>
      <c r="M98" s="104"/>
      <c r="N98" s="118"/>
      <c r="O98" s="111">
        <v>0</v>
      </c>
      <c r="P98" s="184"/>
      <c r="Q98" s="184"/>
      <c r="R98" s="184"/>
    </row>
    <row r="99" spans="1:18" x14ac:dyDescent="0.2">
      <c r="A99" s="204"/>
      <c r="B99" s="187"/>
      <c r="C99" s="179"/>
      <c r="D99" s="186"/>
      <c r="E99" s="195"/>
      <c r="F99" s="190"/>
      <c r="G99" s="188"/>
      <c r="H99" s="184"/>
      <c r="I99" s="188"/>
      <c r="J99" s="184"/>
      <c r="K99" s="104"/>
      <c r="L99" s="104"/>
      <c r="M99" s="116"/>
      <c r="N99" s="118"/>
      <c r="O99" s="111">
        <v>0</v>
      </c>
      <c r="P99" s="184"/>
      <c r="Q99" s="184"/>
      <c r="R99" s="184"/>
    </row>
    <row r="100" spans="1:18" ht="12.75" customHeight="1" x14ac:dyDescent="0.2">
      <c r="A100" s="204"/>
      <c r="B100" s="187"/>
      <c r="C100" s="180"/>
      <c r="D100" s="186"/>
      <c r="E100" s="195"/>
      <c r="F100" s="191"/>
      <c r="G100" s="188"/>
      <c r="H100" s="185"/>
      <c r="I100" s="188"/>
      <c r="J100" s="185"/>
      <c r="K100" s="104"/>
      <c r="L100" s="104"/>
      <c r="M100" s="104"/>
      <c r="N100" s="118"/>
      <c r="O100" s="111">
        <v>0</v>
      </c>
      <c r="P100" s="185"/>
      <c r="Q100" s="185"/>
      <c r="R100" s="185"/>
    </row>
    <row r="101" spans="1:18" ht="12.75" customHeight="1" x14ac:dyDescent="0.2">
      <c r="A101" s="204"/>
      <c r="B101" s="217"/>
      <c r="C101" s="208" t="s">
        <v>237</v>
      </c>
      <c r="D101" s="211"/>
      <c r="E101" s="195"/>
      <c r="F101" s="189">
        <v>0</v>
      </c>
      <c r="G101" s="195"/>
      <c r="H101" s="183">
        <v>0</v>
      </c>
      <c r="I101" s="195"/>
      <c r="J101" s="183">
        <v>0</v>
      </c>
      <c r="K101" s="109"/>
      <c r="L101" s="109"/>
      <c r="M101" s="109"/>
      <c r="N101" s="120"/>
      <c r="O101" s="111">
        <v>0</v>
      </c>
      <c r="P101" s="183">
        <v>0</v>
      </c>
      <c r="Q101" s="183">
        <v>0</v>
      </c>
      <c r="R101" s="183">
        <v>0</v>
      </c>
    </row>
    <row r="102" spans="1:18" x14ac:dyDescent="0.2">
      <c r="A102" s="204"/>
      <c r="B102" s="206"/>
      <c r="C102" s="209"/>
      <c r="D102" s="212"/>
      <c r="E102" s="195"/>
      <c r="F102" s="190"/>
      <c r="G102" s="195"/>
      <c r="H102" s="184"/>
      <c r="I102" s="195"/>
      <c r="J102" s="184"/>
      <c r="K102" s="109"/>
      <c r="L102" s="109"/>
      <c r="M102" s="109"/>
      <c r="N102" s="120"/>
      <c r="O102" s="111">
        <v>0</v>
      </c>
      <c r="P102" s="184"/>
      <c r="Q102" s="184"/>
      <c r="R102" s="184"/>
    </row>
    <row r="103" spans="1:18" x14ac:dyDescent="0.2">
      <c r="A103" s="204"/>
      <c r="B103" s="206"/>
      <c r="C103" s="209"/>
      <c r="D103" s="212"/>
      <c r="E103" s="195"/>
      <c r="F103" s="190"/>
      <c r="G103" s="195"/>
      <c r="H103" s="184"/>
      <c r="I103" s="195"/>
      <c r="J103" s="184"/>
      <c r="K103" s="109"/>
      <c r="L103" s="109"/>
      <c r="M103" s="112"/>
      <c r="N103" s="120"/>
      <c r="O103" s="111">
        <v>0</v>
      </c>
      <c r="P103" s="184"/>
      <c r="Q103" s="184"/>
      <c r="R103" s="184"/>
    </row>
    <row r="104" spans="1:18" ht="9.75" customHeight="1" x14ac:dyDescent="0.2">
      <c r="A104" s="204"/>
      <c r="B104" s="207"/>
      <c r="C104" s="210"/>
      <c r="D104" s="213"/>
      <c r="E104" s="195"/>
      <c r="F104" s="191"/>
      <c r="G104" s="195"/>
      <c r="H104" s="185"/>
      <c r="I104" s="195"/>
      <c r="J104" s="185"/>
      <c r="K104" s="109"/>
      <c r="L104" s="109"/>
      <c r="M104" s="109"/>
      <c r="N104" s="120"/>
      <c r="O104" s="111">
        <v>0</v>
      </c>
      <c r="P104" s="185"/>
      <c r="Q104" s="185"/>
      <c r="R104" s="185"/>
    </row>
    <row r="105" spans="1:18" x14ac:dyDescent="0.2">
      <c r="A105" s="204">
        <v>17</v>
      </c>
      <c r="B105" s="187" t="s">
        <v>140</v>
      </c>
      <c r="C105" s="178" t="s">
        <v>403</v>
      </c>
      <c r="D105" s="186" t="s">
        <v>152</v>
      </c>
      <c r="E105" s="253">
        <v>77</v>
      </c>
      <c r="F105" s="189">
        <v>2.1660445923</v>
      </c>
      <c r="G105" s="182">
        <v>0.57999999999999996</v>
      </c>
      <c r="H105" s="183">
        <v>1.1586137999999999</v>
      </c>
      <c r="I105" s="182">
        <v>0.12</v>
      </c>
      <c r="J105" s="183">
        <v>0.33119999999999999</v>
      </c>
      <c r="K105" s="104" t="s">
        <v>181</v>
      </c>
      <c r="L105" s="118" t="s">
        <v>179</v>
      </c>
      <c r="M105" s="116">
        <v>2.41E-2</v>
      </c>
      <c r="N105" s="141">
        <v>23.1</v>
      </c>
      <c r="O105" s="111">
        <v>0.55671000000000004</v>
      </c>
      <c r="P105" s="183">
        <v>166.7854336071</v>
      </c>
      <c r="Q105" s="183">
        <v>0.55777500000000002</v>
      </c>
      <c r="R105" s="183">
        <v>0.67623079229999994</v>
      </c>
    </row>
    <row r="106" spans="1:18" x14ac:dyDescent="0.2">
      <c r="A106" s="204"/>
      <c r="B106" s="187"/>
      <c r="C106" s="179"/>
      <c r="D106" s="186"/>
      <c r="E106" s="253"/>
      <c r="F106" s="190"/>
      <c r="G106" s="182"/>
      <c r="H106" s="184"/>
      <c r="I106" s="182"/>
      <c r="J106" s="184"/>
      <c r="K106" s="104"/>
      <c r="L106" s="104"/>
      <c r="M106" s="104"/>
      <c r="N106" s="118"/>
      <c r="O106" s="111">
        <v>0</v>
      </c>
      <c r="P106" s="184"/>
      <c r="Q106" s="184"/>
      <c r="R106" s="184"/>
    </row>
    <row r="107" spans="1:18" x14ac:dyDescent="0.2">
      <c r="A107" s="204"/>
      <c r="B107" s="187"/>
      <c r="C107" s="179"/>
      <c r="D107" s="186"/>
      <c r="E107" s="253"/>
      <c r="F107" s="190"/>
      <c r="G107" s="182"/>
      <c r="H107" s="184"/>
      <c r="I107" s="182"/>
      <c r="J107" s="184"/>
      <c r="K107" s="104" t="s">
        <v>182</v>
      </c>
      <c r="L107" s="104" t="s">
        <v>177</v>
      </c>
      <c r="M107" s="116">
        <v>7.1000000000000004E-3</v>
      </c>
      <c r="N107" s="118">
        <v>0.15</v>
      </c>
      <c r="O107" s="111">
        <v>1.065E-3</v>
      </c>
      <c r="P107" s="184"/>
      <c r="Q107" s="184"/>
      <c r="R107" s="184"/>
    </row>
    <row r="108" spans="1:18" ht="12.75" customHeight="1" x14ac:dyDescent="0.2">
      <c r="A108" s="204"/>
      <c r="B108" s="187"/>
      <c r="C108" s="180"/>
      <c r="D108" s="186"/>
      <c r="E108" s="253"/>
      <c r="F108" s="191"/>
      <c r="G108" s="182"/>
      <c r="H108" s="185"/>
      <c r="I108" s="182"/>
      <c r="J108" s="185"/>
      <c r="K108" s="104"/>
      <c r="L108" s="104"/>
      <c r="M108" s="104"/>
      <c r="N108" s="118"/>
      <c r="O108" s="111">
        <v>0</v>
      </c>
      <c r="P108" s="185"/>
      <c r="Q108" s="185"/>
      <c r="R108" s="185"/>
    </row>
    <row r="109" spans="1:18" x14ac:dyDescent="0.2">
      <c r="A109" s="204">
        <v>18</v>
      </c>
      <c r="B109" s="187" t="s">
        <v>256</v>
      </c>
      <c r="C109" s="226" t="s">
        <v>255</v>
      </c>
      <c r="D109" s="204" t="s">
        <v>152</v>
      </c>
      <c r="E109" s="182">
        <v>10</v>
      </c>
      <c r="F109" s="189">
        <v>5.1072560170199992</v>
      </c>
      <c r="G109" s="182">
        <v>1.5</v>
      </c>
      <c r="H109" s="183">
        <v>2.9964149999999998</v>
      </c>
      <c r="I109" s="227">
        <v>0.22800000000000001</v>
      </c>
      <c r="J109" s="183">
        <v>0.62927999999999995</v>
      </c>
      <c r="K109" s="104" t="s">
        <v>181</v>
      </c>
      <c r="L109" s="118" t="s">
        <v>179</v>
      </c>
      <c r="M109" s="104">
        <v>5.28E-2</v>
      </c>
      <c r="N109" s="141">
        <v>23.1</v>
      </c>
      <c r="O109" s="111">
        <v>1.2196800000000001</v>
      </c>
      <c r="P109" s="183">
        <v>51.072560170199992</v>
      </c>
      <c r="Q109" s="183">
        <v>1.2220350000000002</v>
      </c>
      <c r="R109" s="183">
        <v>1.4815610170200002</v>
      </c>
    </row>
    <row r="110" spans="1:18" x14ac:dyDescent="0.2">
      <c r="A110" s="204"/>
      <c r="B110" s="187"/>
      <c r="C110" s="226"/>
      <c r="D110" s="204"/>
      <c r="E110" s="182"/>
      <c r="F110" s="190"/>
      <c r="G110" s="182"/>
      <c r="H110" s="184"/>
      <c r="I110" s="227"/>
      <c r="J110" s="184"/>
      <c r="K110" s="104"/>
      <c r="L110" s="104"/>
      <c r="M110" s="104"/>
      <c r="N110" s="118"/>
      <c r="O110" s="111">
        <v>0</v>
      </c>
      <c r="P110" s="184"/>
      <c r="Q110" s="184"/>
      <c r="R110" s="184"/>
    </row>
    <row r="111" spans="1:18" x14ac:dyDescent="0.2">
      <c r="A111" s="204"/>
      <c r="B111" s="187"/>
      <c r="C111" s="226"/>
      <c r="D111" s="204"/>
      <c r="E111" s="182"/>
      <c r="F111" s="190"/>
      <c r="G111" s="182"/>
      <c r="H111" s="184"/>
      <c r="I111" s="227"/>
      <c r="J111" s="184"/>
      <c r="K111" s="104" t="s">
        <v>182</v>
      </c>
      <c r="L111" s="104" t="s">
        <v>177</v>
      </c>
      <c r="M111" s="116">
        <v>1.5699999999999999E-2</v>
      </c>
      <c r="N111" s="118">
        <v>0.15</v>
      </c>
      <c r="O111" s="111">
        <v>2.3549999999999999E-3</v>
      </c>
      <c r="P111" s="184"/>
      <c r="Q111" s="184"/>
      <c r="R111" s="184"/>
    </row>
    <row r="112" spans="1:18" ht="12.75" customHeight="1" x14ac:dyDescent="0.2">
      <c r="A112" s="204"/>
      <c r="B112" s="187"/>
      <c r="C112" s="226"/>
      <c r="D112" s="204"/>
      <c r="E112" s="182"/>
      <c r="F112" s="191"/>
      <c r="G112" s="182"/>
      <c r="H112" s="185"/>
      <c r="I112" s="227"/>
      <c r="J112" s="185"/>
      <c r="K112" s="104"/>
      <c r="L112" s="104"/>
      <c r="M112" s="104"/>
      <c r="N112" s="118"/>
      <c r="O112" s="111">
        <v>0</v>
      </c>
      <c r="P112" s="185"/>
      <c r="Q112" s="185"/>
      <c r="R112" s="185"/>
    </row>
    <row r="113" spans="1:26" ht="12.75" customHeight="1" x14ac:dyDescent="0.2">
      <c r="A113" s="204">
        <v>19</v>
      </c>
      <c r="B113" s="187" t="s">
        <v>148</v>
      </c>
      <c r="C113" s="178" t="s">
        <v>271</v>
      </c>
      <c r="D113" s="186" t="s">
        <v>152</v>
      </c>
      <c r="E113" s="253">
        <v>87</v>
      </c>
      <c r="F113" s="189">
        <v>0.36558225659999993</v>
      </c>
      <c r="G113" s="196">
        <v>0.17599999999999999</v>
      </c>
      <c r="H113" s="183">
        <v>0.35157935999999995</v>
      </c>
      <c r="I113" s="182"/>
      <c r="J113" s="183">
        <v>0</v>
      </c>
      <c r="K113" s="104" t="s">
        <v>181</v>
      </c>
      <c r="L113" s="104" t="s">
        <v>179</v>
      </c>
      <c r="M113" s="104">
        <v>5.0000000000000001E-4</v>
      </c>
      <c r="N113" s="141">
        <v>23.1</v>
      </c>
      <c r="O113" s="111">
        <v>1.1550000000000001E-2</v>
      </c>
      <c r="P113" s="183">
        <v>31.805656324199994</v>
      </c>
      <c r="Q113" s="183">
        <v>1.1550000000000001E-2</v>
      </c>
      <c r="R113" s="183">
        <v>1.4002896600000002E-2</v>
      </c>
    </row>
    <row r="114" spans="1:26" x14ac:dyDescent="0.2">
      <c r="A114" s="204"/>
      <c r="B114" s="187"/>
      <c r="C114" s="179"/>
      <c r="D114" s="186"/>
      <c r="E114" s="253"/>
      <c r="F114" s="190"/>
      <c r="G114" s="196"/>
      <c r="H114" s="184"/>
      <c r="I114" s="182"/>
      <c r="J114" s="184"/>
      <c r="K114" s="104"/>
      <c r="L114" s="104"/>
      <c r="M114" s="104"/>
      <c r="N114" s="118"/>
      <c r="O114" s="111">
        <v>0</v>
      </c>
      <c r="P114" s="184"/>
      <c r="Q114" s="184"/>
      <c r="R114" s="184"/>
    </row>
    <row r="115" spans="1:26" x14ac:dyDescent="0.2">
      <c r="A115" s="204"/>
      <c r="B115" s="187"/>
      <c r="C115" s="179"/>
      <c r="D115" s="186"/>
      <c r="E115" s="253"/>
      <c r="F115" s="190"/>
      <c r="G115" s="196"/>
      <c r="H115" s="184"/>
      <c r="I115" s="182"/>
      <c r="J115" s="184"/>
      <c r="K115" s="104"/>
      <c r="L115" s="104"/>
      <c r="M115" s="116"/>
      <c r="N115" s="118"/>
      <c r="O115" s="111">
        <v>0</v>
      </c>
      <c r="P115" s="184"/>
      <c r="Q115" s="184"/>
      <c r="R115" s="184"/>
    </row>
    <row r="116" spans="1:26" ht="12.75" customHeight="1" x14ac:dyDescent="0.2">
      <c r="A116" s="204"/>
      <c r="B116" s="187"/>
      <c r="C116" s="180"/>
      <c r="D116" s="186"/>
      <c r="E116" s="253"/>
      <c r="F116" s="191"/>
      <c r="G116" s="196"/>
      <c r="H116" s="185"/>
      <c r="I116" s="182"/>
      <c r="J116" s="185"/>
      <c r="K116" s="104"/>
      <c r="L116" s="104"/>
      <c r="M116" s="104"/>
      <c r="N116" s="118"/>
      <c r="O116" s="111">
        <v>0</v>
      </c>
      <c r="P116" s="185"/>
      <c r="Q116" s="185"/>
      <c r="R116" s="185"/>
    </row>
    <row r="117" spans="1:26" ht="12.75" customHeight="1" x14ac:dyDescent="0.2">
      <c r="A117" s="204">
        <v>20</v>
      </c>
      <c r="B117" s="225" t="s">
        <v>76</v>
      </c>
      <c r="C117" s="178" t="s">
        <v>415</v>
      </c>
      <c r="D117" s="186" t="s">
        <v>152</v>
      </c>
      <c r="E117" s="228">
        <v>99</v>
      </c>
      <c r="F117" s="189">
        <v>1.24364457468</v>
      </c>
      <c r="G117" s="195">
        <v>0.23100000000000001</v>
      </c>
      <c r="H117" s="183">
        <v>0.46144790999999996</v>
      </c>
      <c r="I117" s="195">
        <v>8.9999999999999993E-3</v>
      </c>
      <c r="J117" s="183">
        <v>2.4840000000000001E-2</v>
      </c>
      <c r="K117" s="109" t="s">
        <v>183</v>
      </c>
      <c r="L117" s="109" t="s">
        <v>178</v>
      </c>
      <c r="M117" s="109">
        <v>0.63</v>
      </c>
      <c r="N117" s="120">
        <v>0.85799999999999998</v>
      </c>
      <c r="O117" s="111">
        <v>0.54054000000000002</v>
      </c>
      <c r="P117" s="183">
        <v>123.12081289332001</v>
      </c>
      <c r="Q117" s="183">
        <v>0.62468999999999997</v>
      </c>
      <c r="R117" s="183">
        <v>0.75735666467999996</v>
      </c>
    </row>
    <row r="118" spans="1:26" x14ac:dyDescent="0.2">
      <c r="A118" s="204"/>
      <c r="B118" s="225"/>
      <c r="C118" s="179"/>
      <c r="D118" s="186"/>
      <c r="E118" s="229"/>
      <c r="F118" s="190"/>
      <c r="G118" s="195"/>
      <c r="H118" s="184"/>
      <c r="I118" s="195"/>
      <c r="J118" s="184"/>
      <c r="K118" s="109"/>
      <c r="L118" s="109"/>
      <c r="M118" s="109"/>
      <c r="N118" s="120"/>
      <c r="O118" s="111">
        <v>0</v>
      </c>
      <c r="P118" s="184"/>
      <c r="Q118" s="184"/>
      <c r="R118" s="184"/>
    </row>
    <row r="119" spans="1:26" ht="17.25" customHeight="1" x14ac:dyDescent="0.2">
      <c r="A119" s="204"/>
      <c r="B119" s="225"/>
      <c r="C119" s="179"/>
      <c r="D119" s="186"/>
      <c r="E119" s="229"/>
      <c r="F119" s="190"/>
      <c r="G119" s="195"/>
      <c r="H119" s="184"/>
      <c r="I119" s="195"/>
      <c r="J119" s="184"/>
      <c r="K119" s="109" t="s">
        <v>184</v>
      </c>
      <c r="L119" s="109" t="s">
        <v>178</v>
      </c>
      <c r="M119" s="137">
        <v>0.51</v>
      </c>
      <c r="N119" s="120">
        <v>0.16500000000000001</v>
      </c>
      <c r="O119" s="111">
        <v>8.4150000000000003E-2</v>
      </c>
      <c r="P119" s="184"/>
      <c r="Q119" s="184"/>
      <c r="R119" s="184"/>
    </row>
    <row r="120" spans="1:26" ht="25.5" customHeight="1" x14ac:dyDescent="0.2">
      <c r="A120" s="204"/>
      <c r="B120" s="225"/>
      <c r="C120" s="180"/>
      <c r="D120" s="186"/>
      <c r="E120" s="230"/>
      <c r="F120" s="191"/>
      <c r="G120" s="195"/>
      <c r="H120" s="185"/>
      <c r="I120" s="195"/>
      <c r="J120" s="185"/>
      <c r="K120" s="109"/>
      <c r="L120" s="109"/>
      <c r="M120" s="109"/>
      <c r="N120" s="120"/>
      <c r="O120" s="111">
        <v>0</v>
      </c>
      <c r="P120" s="185"/>
      <c r="Q120" s="185"/>
      <c r="R120" s="185"/>
    </row>
    <row r="121" spans="1:26" s="146" customFormat="1" x14ac:dyDescent="0.2">
      <c r="A121" s="214">
        <v>21</v>
      </c>
      <c r="B121" s="232" t="s">
        <v>349</v>
      </c>
      <c r="C121" s="234" t="s">
        <v>354</v>
      </c>
      <c r="D121" s="237" t="s">
        <v>350</v>
      </c>
      <c r="E121" s="260">
        <v>60</v>
      </c>
      <c r="F121" s="189">
        <v>5.4455245080000001</v>
      </c>
      <c r="G121" s="182">
        <v>1.28</v>
      </c>
      <c r="H121" s="183">
        <v>2.5569408</v>
      </c>
      <c r="I121" s="196">
        <v>0.107</v>
      </c>
      <c r="J121" s="183">
        <v>0.29531999999999997</v>
      </c>
      <c r="K121" s="142" t="s">
        <v>351</v>
      </c>
      <c r="L121" s="143" t="s">
        <v>350</v>
      </c>
      <c r="M121" s="144">
        <v>1</v>
      </c>
      <c r="N121" s="145">
        <v>1.222</v>
      </c>
      <c r="O121" s="111">
        <v>1.222</v>
      </c>
      <c r="P121" s="183">
        <v>326.73147047999998</v>
      </c>
      <c r="Q121" s="183">
        <v>2.1390000000000002</v>
      </c>
      <c r="R121" s="183">
        <v>2.5932637080000003</v>
      </c>
    </row>
    <row r="122" spans="1:26" s="146" customFormat="1" x14ac:dyDescent="0.2">
      <c r="A122" s="215"/>
      <c r="B122" s="233"/>
      <c r="C122" s="235"/>
      <c r="D122" s="237"/>
      <c r="E122" s="260"/>
      <c r="F122" s="190"/>
      <c r="G122" s="182"/>
      <c r="H122" s="184"/>
      <c r="I122" s="196"/>
      <c r="J122" s="184"/>
      <c r="K122" s="142" t="s">
        <v>352</v>
      </c>
      <c r="L122" s="143" t="s">
        <v>154</v>
      </c>
      <c r="M122" s="147">
        <v>6.5</v>
      </c>
      <c r="N122" s="145">
        <v>0.124</v>
      </c>
      <c r="O122" s="111">
        <v>0.80600000000000005</v>
      </c>
      <c r="P122" s="184"/>
      <c r="Q122" s="184"/>
      <c r="R122" s="184"/>
    </row>
    <row r="123" spans="1:26" s="146" customFormat="1" x14ac:dyDescent="0.2">
      <c r="A123" s="215"/>
      <c r="B123" s="233"/>
      <c r="C123" s="235"/>
      <c r="D123" s="237"/>
      <c r="E123" s="260"/>
      <c r="F123" s="190"/>
      <c r="G123" s="182"/>
      <c r="H123" s="184"/>
      <c r="I123" s="196"/>
      <c r="J123" s="184"/>
      <c r="K123" s="142" t="s">
        <v>353</v>
      </c>
      <c r="L123" s="143" t="s">
        <v>178</v>
      </c>
      <c r="M123" s="107">
        <v>0.06</v>
      </c>
      <c r="N123" s="145">
        <v>1.85</v>
      </c>
      <c r="O123" s="111">
        <v>0.111</v>
      </c>
      <c r="P123" s="184"/>
      <c r="Q123" s="184"/>
      <c r="R123" s="184"/>
    </row>
    <row r="124" spans="1:26" s="146" customFormat="1" x14ac:dyDescent="0.2">
      <c r="A124" s="216"/>
      <c r="B124" s="233"/>
      <c r="C124" s="236"/>
      <c r="D124" s="237"/>
      <c r="E124" s="260"/>
      <c r="F124" s="191"/>
      <c r="G124" s="182"/>
      <c r="H124" s="185"/>
      <c r="I124" s="196"/>
      <c r="J124" s="185"/>
      <c r="K124" s="142"/>
      <c r="L124" s="143"/>
      <c r="M124" s="148"/>
      <c r="N124" s="145"/>
      <c r="O124" s="111">
        <v>0</v>
      </c>
      <c r="P124" s="185"/>
      <c r="Q124" s="185"/>
      <c r="R124" s="185"/>
    </row>
    <row r="125" spans="1:26" s="152" customFormat="1" ht="12.75" customHeight="1" x14ac:dyDescent="0.2">
      <c r="A125" s="204">
        <v>22</v>
      </c>
      <c r="B125" s="231" t="s">
        <v>77</v>
      </c>
      <c r="C125" s="231" t="s">
        <v>272</v>
      </c>
      <c r="D125" s="186" t="s">
        <v>152</v>
      </c>
      <c r="E125" s="197">
        <v>57</v>
      </c>
      <c r="F125" s="189">
        <v>1.37026760988</v>
      </c>
      <c r="G125" s="259">
        <v>0.28899999999999998</v>
      </c>
      <c r="H125" s="183">
        <v>0.57730928999999986</v>
      </c>
      <c r="I125" s="197">
        <v>0.01</v>
      </c>
      <c r="J125" s="183">
        <v>2.7600000000000003E-2</v>
      </c>
      <c r="K125" s="149" t="s">
        <v>183</v>
      </c>
      <c r="L125" s="149" t="s">
        <v>178</v>
      </c>
      <c r="M125" s="149">
        <v>0.63</v>
      </c>
      <c r="N125" s="150">
        <v>0.85799999999999998</v>
      </c>
      <c r="O125" s="111">
        <v>0.54054000000000002</v>
      </c>
      <c r="P125" s="183">
        <v>78.105253763159993</v>
      </c>
      <c r="Q125" s="183">
        <v>0.63129000000000002</v>
      </c>
      <c r="R125" s="183">
        <v>0.76535831988000003</v>
      </c>
      <c r="S125" s="151"/>
      <c r="T125" s="151"/>
      <c r="U125" s="151"/>
      <c r="V125" s="151"/>
      <c r="W125" s="151"/>
      <c r="X125" s="151"/>
      <c r="Y125" s="151"/>
      <c r="Z125" s="151"/>
    </row>
    <row r="126" spans="1:26" s="152" customFormat="1" ht="12.75" customHeight="1" x14ac:dyDescent="0.2">
      <c r="A126" s="204"/>
      <c r="B126" s="198"/>
      <c r="C126" s="198"/>
      <c r="D126" s="186"/>
      <c r="E126" s="257"/>
      <c r="F126" s="190"/>
      <c r="G126" s="198"/>
      <c r="H126" s="184"/>
      <c r="I126" s="198"/>
      <c r="J126" s="184"/>
      <c r="K126" s="149"/>
      <c r="L126" s="149"/>
      <c r="M126" s="149"/>
      <c r="N126" s="150"/>
      <c r="O126" s="111">
        <v>0</v>
      </c>
      <c r="P126" s="184"/>
      <c r="Q126" s="184"/>
      <c r="R126" s="184"/>
      <c r="S126" s="151"/>
      <c r="T126" s="151"/>
      <c r="U126" s="151"/>
      <c r="V126" s="151"/>
      <c r="W126" s="151"/>
      <c r="X126" s="151"/>
      <c r="Y126" s="151"/>
      <c r="Z126" s="151"/>
    </row>
    <row r="127" spans="1:26" s="152" customFormat="1" ht="12.75" customHeight="1" x14ac:dyDescent="0.2">
      <c r="A127" s="204"/>
      <c r="B127" s="198"/>
      <c r="C127" s="198"/>
      <c r="D127" s="186"/>
      <c r="E127" s="257"/>
      <c r="F127" s="190"/>
      <c r="G127" s="198"/>
      <c r="H127" s="184"/>
      <c r="I127" s="198"/>
      <c r="J127" s="184"/>
      <c r="K127" s="149" t="s">
        <v>184</v>
      </c>
      <c r="L127" s="149" t="s">
        <v>178</v>
      </c>
      <c r="M127" s="149">
        <v>0.55000000000000004</v>
      </c>
      <c r="N127" s="150">
        <v>0.16500000000000001</v>
      </c>
      <c r="O127" s="111">
        <v>9.0750000000000011E-2</v>
      </c>
      <c r="P127" s="184"/>
      <c r="Q127" s="184"/>
      <c r="R127" s="184"/>
      <c r="S127" s="151"/>
      <c r="T127" s="151"/>
      <c r="U127" s="151"/>
      <c r="V127" s="151"/>
      <c r="W127" s="151"/>
      <c r="X127" s="151"/>
      <c r="Y127" s="151"/>
      <c r="Z127" s="151"/>
    </row>
    <row r="128" spans="1:26" s="152" customFormat="1" ht="12.75" customHeight="1" x14ac:dyDescent="0.2">
      <c r="A128" s="204"/>
      <c r="B128" s="199"/>
      <c r="C128" s="199"/>
      <c r="D128" s="186"/>
      <c r="E128" s="258"/>
      <c r="F128" s="191"/>
      <c r="G128" s="199"/>
      <c r="H128" s="185"/>
      <c r="I128" s="199"/>
      <c r="J128" s="185"/>
      <c r="K128" s="149"/>
      <c r="L128" s="149"/>
      <c r="M128" s="149"/>
      <c r="N128" s="150"/>
      <c r="O128" s="111">
        <v>0</v>
      </c>
      <c r="P128" s="185"/>
      <c r="Q128" s="185"/>
      <c r="R128" s="185"/>
      <c r="S128" s="151"/>
      <c r="T128" s="151"/>
      <c r="U128" s="151"/>
      <c r="V128" s="151"/>
      <c r="W128" s="151"/>
      <c r="X128" s="151"/>
      <c r="Y128" s="151"/>
      <c r="Z128" s="151"/>
    </row>
    <row r="129" spans="1:18" ht="12.75" customHeight="1" x14ac:dyDescent="0.2">
      <c r="A129" s="204"/>
      <c r="B129" s="225"/>
      <c r="C129" s="192" t="s">
        <v>238</v>
      </c>
      <c r="D129" s="200"/>
      <c r="E129" s="195"/>
      <c r="F129" s="189">
        <v>0</v>
      </c>
      <c r="G129" s="195"/>
      <c r="H129" s="183">
        <v>0</v>
      </c>
      <c r="I129" s="195"/>
      <c r="J129" s="183">
        <v>0</v>
      </c>
      <c r="K129" s="109"/>
      <c r="L129" s="109"/>
      <c r="M129" s="109"/>
      <c r="N129" s="120"/>
      <c r="O129" s="111">
        <v>0</v>
      </c>
      <c r="P129" s="183">
        <v>0</v>
      </c>
      <c r="Q129" s="183">
        <v>0</v>
      </c>
      <c r="R129" s="183">
        <v>0</v>
      </c>
    </row>
    <row r="130" spans="1:18" x14ac:dyDescent="0.2">
      <c r="A130" s="204"/>
      <c r="B130" s="225"/>
      <c r="C130" s="193"/>
      <c r="D130" s="200"/>
      <c r="E130" s="195"/>
      <c r="F130" s="190"/>
      <c r="G130" s="195"/>
      <c r="H130" s="184"/>
      <c r="I130" s="195"/>
      <c r="J130" s="184"/>
      <c r="K130" s="109"/>
      <c r="L130" s="109"/>
      <c r="M130" s="109"/>
      <c r="N130" s="120"/>
      <c r="O130" s="111">
        <v>0</v>
      </c>
      <c r="P130" s="184"/>
      <c r="Q130" s="184"/>
      <c r="R130" s="184"/>
    </row>
    <row r="131" spans="1:18" x14ac:dyDescent="0.2">
      <c r="A131" s="204"/>
      <c r="B131" s="225"/>
      <c r="C131" s="193"/>
      <c r="D131" s="200"/>
      <c r="E131" s="195"/>
      <c r="F131" s="190"/>
      <c r="G131" s="195"/>
      <c r="H131" s="184"/>
      <c r="I131" s="195"/>
      <c r="J131" s="184"/>
      <c r="K131" s="109"/>
      <c r="L131" s="109"/>
      <c r="M131" s="112"/>
      <c r="N131" s="120"/>
      <c r="O131" s="111">
        <v>0</v>
      </c>
      <c r="P131" s="184"/>
      <c r="Q131" s="184"/>
      <c r="R131" s="184"/>
    </row>
    <row r="132" spans="1:18" ht="12.75" customHeight="1" x14ac:dyDescent="0.2">
      <c r="A132" s="204"/>
      <c r="B132" s="225"/>
      <c r="C132" s="194"/>
      <c r="D132" s="200"/>
      <c r="E132" s="195"/>
      <c r="F132" s="191"/>
      <c r="G132" s="195"/>
      <c r="H132" s="185"/>
      <c r="I132" s="195"/>
      <c r="J132" s="185"/>
      <c r="K132" s="109"/>
      <c r="L132" s="109"/>
      <c r="M132" s="109"/>
      <c r="N132" s="120"/>
      <c r="O132" s="111">
        <v>0</v>
      </c>
      <c r="P132" s="185"/>
      <c r="Q132" s="185"/>
      <c r="R132" s="185"/>
    </row>
    <row r="133" spans="1:18" ht="12.75" customHeight="1" x14ac:dyDescent="0.2">
      <c r="A133" s="204">
        <v>23</v>
      </c>
      <c r="B133" s="187" t="s">
        <v>309</v>
      </c>
      <c r="C133" s="178" t="s">
        <v>356</v>
      </c>
      <c r="D133" s="186" t="s">
        <v>152</v>
      </c>
      <c r="E133" s="195">
        <v>0.5</v>
      </c>
      <c r="F133" s="189">
        <v>1.4421487607999999</v>
      </c>
      <c r="G133" s="195">
        <v>0.35599999999999998</v>
      </c>
      <c r="H133" s="183">
        <v>0.71114915999999995</v>
      </c>
      <c r="I133" s="195">
        <v>4.9000000000000002E-2</v>
      </c>
      <c r="J133" s="183">
        <v>0.13524</v>
      </c>
      <c r="K133" s="109" t="s">
        <v>180</v>
      </c>
      <c r="L133" s="104" t="s">
        <v>177</v>
      </c>
      <c r="M133" s="109">
        <v>1.89E-2</v>
      </c>
      <c r="N133" s="120">
        <v>26</v>
      </c>
      <c r="O133" s="111">
        <v>0.4914</v>
      </c>
      <c r="P133" s="183">
        <v>0.72107438039999994</v>
      </c>
      <c r="Q133" s="183">
        <v>0.4914</v>
      </c>
      <c r="R133" s="183">
        <v>0.59575960080000001</v>
      </c>
    </row>
    <row r="134" spans="1:18" x14ac:dyDescent="0.2">
      <c r="A134" s="204"/>
      <c r="B134" s="187"/>
      <c r="C134" s="179"/>
      <c r="D134" s="186"/>
      <c r="E134" s="195"/>
      <c r="F134" s="190"/>
      <c r="G134" s="195"/>
      <c r="H134" s="184"/>
      <c r="I134" s="195"/>
      <c r="J134" s="184"/>
      <c r="K134" s="109"/>
      <c r="L134" s="104"/>
      <c r="M134" s="109"/>
      <c r="N134" s="120"/>
      <c r="O134" s="111">
        <v>0</v>
      </c>
      <c r="P134" s="184"/>
      <c r="Q134" s="184"/>
      <c r="R134" s="184"/>
    </row>
    <row r="135" spans="1:18" x14ac:dyDescent="0.2">
      <c r="A135" s="204"/>
      <c r="B135" s="187"/>
      <c r="C135" s="179"/>
      <c r="D135" s="186"/>
      <c r="E135" s="195"/>
      <c r="F135" s="190"/>
      <c r="G135" s="195"/>
      <c r="H135" s="184"/>
      <c r="I135" s="195"/>
      <c r="J135" s="184"/>
      <c r="K135" s="109"/>
      <c r="L135" s="104"/>
      <c r="M135" s="153"/>
      <c r="N135" s="120"/>
      <c r="O135" s="111">
        <v>0</v>
      </c>
      <c r="P135" s="184"/>
      <c r="Q135" s="184"/>
      <c r="R135" s="184"/>
    </row>
    <row r="136" spans="1:18" ht="47.25" customHeight="1" x14ac:dyDescent="0.2">
      <c r="A136" s="204"/>
      <c r="B136" s="187"/>
      <c r="C136" s="180"/>
      <c r="D136" s="186"/>
      <c r="E136" s="195"/>
      <c r="F136" s="191"/>
      <c r="G136" s="195"/>
      <c r="H136" s="185"/>
      <c r="I136" s="195"/>
      <c r="J136" s="185"/>
      <c r="K136" s="154"/>
      <c r="L136" s="109"/>
      <c r="M136" s="109"/>
      <c r="N136" s="120"/>
      <c r="O136" s="111">
        <v>0</v>
      </c>
      <c r="P136" s="185"/>
      <c r="Q136" s="185"/>
      <c r="R136" s="185"/>
    </row>
    <row r="137" spans="1:18" ht="12.75" customHeight="1" x14ac:dyDescent="0.2">
      <c r="A137" s="204">
        <v>24</v>
      </c>
      <c r="B137" s="187" t="s">
        <v>360</v>
      </c>
      <c r="C137" s="178" t="s">
        <v>357</v>
      </c>
      <c r="D137" s="186" t="s">
        <v>152</v>
      </c>
      <c r="E137" s="195">
        <v>0.5</v>
      </c>
      <c r="F137" s="189">
        <v>0.86459289155999985</v>
      </c>
      <c r="G137" s="195">
        <v>0.13</v>
      </c>
      <c r="H137" s="183">
        <v>0.25968930000000001</v>
      </c>
      <c r="I137" s="195">
        <v>8.0000000000000002E-3</v>
      </c>
      <c r="J137" s="183">
        <v>2.2080000000000002E-2</v>
      </c>
      <c r="K137" s="109" t="s">
        <v>358</v>
      </c>
      <c r="L137" s="104" t="s">
        <v>178</v>
      </c>
      <c r="M137" s="109">
        <v>0.59</v>
      </c>
      <c r="N137" s="120">
        <v>0.72199999999999998</v>
      </c>
      <c r="O137" s="111">
        <v>0.42597999999999997</v>
      </c>
      <c r="P137" s="183">
        <v>0.43229644577999993</v>
      </c>
      <c r="Q137" s="183">
        <v>0.48072999999999994</v>
      </c>
      <c r="R137" s="183">
        <v>0.58282359155999985</v>
      </c>
    </row>
    <row r="138" spans="1:18" x14ac:dyDescent="0.2">
      <c r="A138" s="204"/>
      <c r="B138" s="187"/>
      <c r="C138" s="179"/>
      <c r="D138" s="186"/>
      <c r="E138" s="195"/>
      <c r="F138" s="190"/>
      <c r="G138" s="195"/>
      <c r="H138" s="184"/>
      <c r="I138" s="195"/>
      <c r="J138" s="184"/>
      <c r="K138" s="109" t="s">
        <v>184</v>
      </c>
      <c r="L138" s="104" t="s">
        <v>178</v>
      </c>
      <c r="M138" s="109">
        <v>0.12</v>
      </c>
      <c r="N138" s="120">
        <v>0.16500000000000001</v>
      </c>
      <c r="O138" s="111">
        <v>1.9800000000000002E-2</v>
      </c>
      <c r="P138" s="184"/>
      <c r="Q138" s="184"/>
      <c r="R138" s="184"/>
    </row>
    <row r="139" spans="1:18" x14ac:dyDescent="0.2">
      <c r="A139" s="204"/>
      <c r="B139" s="187"/>
      <c r="C139" s="179"/>
      <c r="D139" s="186"/>
      <c r="E139" s="195"/>
      <c r="F139" s="190"/>
      <c r="G139" s="195"/>
      <c r="H139" s="184"/>
      <c r="I139" s="195"/>
      <c r="J139" s="184"/>
      <c r="K139" s="109" t="s">
        <v>359</v>
      </c>
      <c r="L139" s="104" t="s">
        <v>178</v>
      </c>
      <c r="M139" s="137">
        <v>0.15</v>
      </c>
      <c r="N139" s="120">
        <v>0.23300000000000001</v>
      </c>
      <c r="O139" s="111">
        <v>3.4950000000000002E-2</v>
      </c>
      <c r="P139" s="184"/>
      <c r="Q139" s="184"/>
      <c r="R139" s="184"/>
    </row>
    <row r="140" spans="1:18" ht="47.25" customHeight="1" x14ac:dyDescent="0.2">
      <c r="A140" s="204"/>
      <c r="B140" s="187"/>
      <c r="C140" s="180"/>
      <c r="D140" s="186"/>
      <c r="E140" s="195"/>
      <c r="F140" s="191"/>
      <c r="G140" s="195"/>
      <c r="H140" s="185"/>
      <c r="I140" s="195"/>
      <c r="J140" s="185"/>
      <c r="K140" s="154"/>
      <c r="L140" s="109"/>
      <c r="M140" s="109"/>
      <c r="N140" s="120"/>
      <c r="O140" s="111">
        <v>0</v>
      </c>
      <c r="P140" s="185"/>
      <c r="Q140" s="185"/>
      <c r="R140" s="185"/>
    </row>
    <row r="141" spans="1:18" ht="12.75" customHeight="1" x14ac:dyDescent="0.2">
      <c r="A141" s="204">
        <v>25</v>
      </c>
      <c r="B141" s="187" t="s">
        <v>240</v>
      </c>
      <c r="C141" s="178" t="s">
        <v>361</v>
      </c>
      <c r="D141" s="186" t="s">
        <v>154</v>
      </c>
      <c r="E141" s="261">
        <v>3.5</v>
      </c>
      <c r="F141" s="189">
        <v>0.5497398</v>
      </c>
      <c r="G141" s="195">
        <v>0.14000000000000001</v>
      </c>
      <c r="H141" s="183">
        <v>0.27966540000000001</v>
      </c>
      <c r="I141" s="195">
        <v>0.01</v>
      </c>
      <c r="J141" s="183">
        <v>2.7600000000000003E-2</v>
      </c>
      <c r="K141" s="109" t="s">
        <v>241</v>
      </c>
      <c r="L141" s="109" t="s">
        <v>178</v>
      </c>
      <c r="M141" s="109">
        <v>0.2</v>
      </c>
      <c r="N141" s="120">
        <v>1</v>
      </c>
      <c r="O141" s="111">
        <v>0.2</v>
      </c>
      <c r="P141" s="183">
        <v>1.9240892999999999</v>
      </c>
      <c r="Q141" s="183">
        <v>0.2</v>
      </c>
      <c r="R141" s="183">
        <v>0.24247440000000001</v>
      </c>
    </row>
    <row r="142" spans="1:18" x14ac:dyDescent="0.2">
      <c r="A142" s="204"/>
      <c r="B142" s="187"/>
      <c r="C142" s="179"/>
      <c r="D142" s="186"/>
      <c r="E142" s="261"/>
      <c r="F142" s="190"/>
      <c r="G142" s="195"/>
      <c r="H142" s="184"/>
      <c r="I142" s="195"/>
      <c r="J142" s="184"/>
      <c r="K142" s="109"/>
      <c r="L142" s="109"/>
      <c r="M142" s="109"/>
      <c r="N142" s="120"/>
      <c r="O142" s="111">
        <v>0</v>
      </c>
      <c r="P142" s="184"/>
      <c r="Q142" s="184"/>
      <c r="R142" s="184"/>
    </row>
    <row r="143" spans="1:18" x14ac:dyDescent="0.2">
      <c r="A143" s="204"/>
      <c r="B143" s="187"/>
      <c r="C143" s="179"/>
      <c r="D143" s="186"/>
      <c r="E143" s="261"/>
      <c r="F143" s="190"/>
      <c r="G143" s="195"/>
      <c r="H143" s="184"/>
      <c r="I143" s="195"/>
      <c r="J143" s="184"/>
      <c r="K143" s="109"/>
      <c r="L143" s="109"/>
      <c r="M143" s="112"/>
      <c r="N143" s="120"/>
      <c r="O143" s="111">
        <v>0</v>
      </c>
      <c r="P143" s="184"/>
      <c r="Q143" s="184"/>
      <c r="R143" s="184"/>
    </row>
    <row r="144" spans="1:18" ht="12.75" customHeight="1" x14ac:dyDescent="0.2">
      <c r="A144" s="204"/>
      <c r="B144" s="187"/>
      <c r="C144" s="180"/>
      <c r="D144" s="186"/>
      <c r="E144" s="261"/>
      <c r="F144" s="191"/>
      <c r="G144" s="195"/>
      <c r="H144" s="185"/>
      <c r="I144" s="195"/>
      <c r="J144" s="185"/>
      <c r="K144" s="109"/>
      <c r="L144" s="109"/>
      <c r="M144" s="109"/>
      <c r="N144" s="120"/>
      <c r="O144" s="111">
        <v>0</v>
      </c>
      <c r="P144" s="185"/>
      <c r="Q144" s="185"/>
      <c r="R144" s="185"/>
    </row>
    <row r="145" spans="1:18" ht="12.75" customHeight="1" x14ac:dyDescent="0.2">
      <c r="A145" s="204"/>
      <c r="B145" s="217"/>
      <c r="C145" s="208" t="s">
        <v>246</v>
      </c>
      <c r="D145" s="211"/>
      <c r="E145" s="195"/>
      <c r="F145" s="189">
        <v>0</v>
      </c>
      <c r="G145" s="195"/>
      <c r="H145" s="183">
        <v>0</v>
      </c>
      <c r="I145" s="195"/>
      <c r="J145" s="183">
        <v>0</v>
      </c>
      <c r="K145" s="109"/>
      <c r="L145" s="109"/>
      <c r="M145" s="109"/>
      <c r="N145" s="120"/>
      <c r="O145" s="111">
        <v>0</v>
      </c>
      <c r="P145" s="183">
        <v>0</v>
      </c>
      <c r="Q145" s="183">
        <v>0</v>
      </c>
      <c r="R145" s="183">
        <v>0</v>
      </c>
    </row>
    <row r="146" spans="1:18" x14ac:dyDescent="0.2">
      <c r="A146" s="204"/>
      <c r="B146" s="206"/>
      <c r="C146" s="209"/>
      <c r="D146" s="212"/>
      <c r="E146" s="195"/>
      <c r="F146" s="190"/>
      <c r="G146" s="195"/>
      <c r="H146" s="184"/>
      <c r="I146" s="195"/>
      <c r="J146" s="184"/>
      <c r="K146" s="109"/>
      <c r="L146" s="109"/>
      <c r="M146" s="109"/>
      <c r="N146" s="120"/>
      <c r="O146" s="111">
        <v>0</v>
      </c>
      <c r="P146" s="184"/>
      <c r="Q146" s="184"/>
      <c r="R146" s="184"/>
    </row>
    <row r="147" spans="1:18" x14ac:dyDescent="0.2">
      <c r="A147" s="204"/>
      <c r="B147" s="206"/>
      <c r="C147" s="209"/>
      <c r="D147" s="212"/>
      <c r="E147" s="195"/>
      <c r="F147" s="190"/>
      <c r="G147" s="195"/>
      <c r="H147" s="184"/>
      <c r="I147" s="195"/>
      <c r="J147" s="184"/>
      <c r="K147" s="109"/>
      <c r="L147" s="109"/>
      <c r="M147" s="112"/>
      <c r="N147" s="120"/>
      <c r="O147" s="111">
        <v>0</v>
      </c>
      <c r="P147" s="184"/>
      <c r="Q147" s="184"/>
      <c r="R147" s="184"/>
    </row>
    <row r="148" spans="1:18" ht="12.75" customHeight="1" x14ac:dyDescent="0.2">
      <c r="A148" s="204"/>
      <c r="B148" s="207"/>
      <c r="C148" s="210"/>
      <c r="D148" s="213"/>
      <c r="E148" s="195"/>
      <c r="F148" s="191"/>
      <c r="G148" s="195"/>
      <c r="H148" s="185"/>
      <c r="I148" s="195"/>
      <c r="J148" s="185"/>
      <c r="K148" s="109"/>
      <c r="L148" s="109"/>
      <c r="M148" s="109"/>
      <c r="N148" s="120"/>
      <c r="O148" s="111">
        <v>0</v>
      </c>
      <c r="P148" s="185"/>
      <c r="Q148" s="185"/>
      <c r="R148" s="185"/>
    </row>
    <row r="149" spans="1:18" ht="12.75" customHeight="1" x14ac:dyDescent="0.2">
      <c r="A149" s="186">
        <v>26</v>
      </c>
      <c r="B149" s="187" t="s">
        <v>274</v>
      </c>
      <c r="C149" s="178" t="s">
        <v>364</v>
      </c>
      <c r="D149" s="181" t="s">
        <v>141</v>
      </c>
      <c r="E149" s="182">
        <v>2</v>
      </c>
      <c r="F149" s="189">
        <v>0.35186521500000001</v>
      </c>
      <c r="G149" s="188">
        <v>8.1500000000000003E-2</v>
      </c>
      <c r="H149" s="183">
        <v>0.162805215</v>
      </c>
      <c r="I149" s="188">
        <v>6.8500000000000005E-2</v>
      </c>
      <c r="J149" s="183">
        <v>0.18906000000000001</v>
      </c>
      <c r="K149" s="104"/>
      <c r="L149" s="104"/>
      <c r="M149" s="104"/>
      <c r="N149" s="118"/>
      <c r="O149" s="111">
        <v>0</v>
      </c>
      <c r="P149" s="183">
        <v>0.70373043000000002</v>
      </c>
      <c r="Q149" s="183">
        <v>0</v>
      </c>
      <c r="R149" s="183">
        <v>0</v>
      </c>
    </row>
    <row r="150" spans="1:18" x14ac:dyDescent="0.2">
      <c r="A150" s="186"/>
      <c r="B150" s="187"/>
      <c r="C150" s="179"/>
      <c r="D150" s="181"/>
      <c r="E150" s="182"/>
      <c r="F150" s="190"/>
      <c r="G150" s="188"/>
      <c r="H150" s="184"/>
      <c r="I150" s="188"/>
      <c r="J150" s="184"/>
      <c r="K150" s="104"/>
      <c r="L150" s="104"/>
      <c r="M150" s="104"/>
      <c r="N150" s="118"/>
      <c r="O150" s="111">
        <v>0</v>
      </c>
      <c r="P150" s="184"/>
      <c r="Q150" s="184"/>
      <c r="R150" s="184"/>
    </row>
    <row r="151" spans="1:18" x14ac:dyDescent="0.2">
      <c r="A151" s="186"/>
      <c r="B151" s="187"/>
      <c r="C151" s="179"/>
      <c r="D151" s="181"/>
      <c r="E151" s="182"/>
      <c r="F151" s="190"/>
      <c r="G151" s="188"/>
      <c r="H151" s="184"/>
      <c r="I151" s="188"/>
      <c r="J151" s="184"/>
      <c r="K151" s="104"/>
      <c r="L151" s="104"/>
      <c r="M151" s="116"/>
      <c r="N151" s="118"/>
      <c r="O151" s="111">
        <v>0</v>
      </c>
      <c r="P151" s="184"/>
      <c r="Q151" s="184"/>
      <c r="R151" s="184"/>
    </row>
    <row r="152" spans="1:18" ht="12.75" customHeight="1" x14ac:dyDescent="0.2">
      <c r="A152" s="186"/>
      <c r="B152" s="187"/>
      <c r="C152" s="180"/>
      <c r="D152" s="181"/>
      <c r="E152" s="182"/>
      <c r="F152" s="191"/>
      <c r="G152" s="188"/>
      <c r="H152" s="185"/>
      <c r="I152" s="188"/>
      <c r="J152" s="185"/>
      <c r="K152" s="104"/>
      <c r="L152" s="104"/>
      <c r="M152" s="104"/>
      <c r="N152" s="118"/>
      <c r="O152" s="111">
        <v>0</v>
      </c>
      <c r="P152" s="185"/>
      <c r="Q152" s="185"/>
      <c r="R152" s="185"/>
    </row>
    <row r="153" spans="1:18" x14ac:dyDescent="0.2">
      <c r="A153" s="186">
        <v>27</v>
      </c>
      <c r="B153" s="187" t="s">
        <v>277</v>
      </c>
      <c r="C153" s="201" t="s">
        <v>355</v>
      </c>
      <c r="D153" s="186" t="s">
        <v>154</v>
      </c>
      <c r="E153" s="182">
        <v>2</v>
      </c>
      <c r="F153" s="189">
        <v>2.1512445239999995</v>
      </c>
      <c r="G153" s="182">
        <v>0.37</v>
      </c>
      <c r="H153" s="183">
        <v>0.73911569999999993</v>
      </c>
      <c r="I153" s="182">
        <v>0.01</v>
      </c>
      <c r="J153" s="183">
        <v>2.7600000000000003E-2</v>
      </c>
      <c r="K153" s="104" t="s">
        <v>278</v>
      </c>
      <c r="L153" s="104" t="s">
        <v>154</v>
      </c>
      <c r="M153" s="104">
        <v>1</v>
      </c>
      <c r="N153" s="118">
        <v>1.1419999999999999</v>
      </c>
      <c r="O153" s="111">
        <v>1.1419999999999999</v>
      </c>
      <c r="P153" s="183">
        <v>4.3024890479999991</v>
      </c>
      <c r="Q153" s="183">
        <v>1.1419999999999999</v>
      </c>
      <c r="R153" s="183">
        <v>1.3845288239999998</v>
      </c>
    </row>
    <row r="154" spans="1:18" x14ac:dyDescent="0.2">
      <c r="A154" s="186"/>
      <c r="B154" s="187"/>
      <c r="C154" s="202"/>
      <c r="D154" s="186"/>
      <c r="E154" s="182"/>
      <c r="F154" s="190"/>
      <c r="G154" s="182"/>
      <c r="H154" s="184"/>
      <c r="I154" s="182"/>
      <c r="J154" s="184"/>
      <c r="K154" s="104"/>
      <c r="L154" s="104"/>
      <c r="M154" s="104"/>
      <c r="N154" s="118"/>
      <c r="O154" s="111">
        <v>0</v>
      </c>
      <c r="P154" s="184"/>
      <c r="Q154" s="184"/>
      <c r="R154" s="184"/>
    </row>
    <row r="155" spans="1:18" x14ac:dyDescent="0.2">
      <c r="A155" s="186"/>
      <c r="B155" s="187"/>
      <c r="C155" s="202"/>
      <c r="D155" s="186"/>
      <c r="E155" s="182"/>
      <c r="F155" s="190"/>
      <c r="G155" s="182"/>
      <c r="H155" s="184"/>
      <c r="I155" s="182"/>
      <c r="J155" s="184"/>
      <c r="K155" s="104"/>
      <c r="L155" s="104"/>
      <c r="M155" s="107"/>
      <c r="N155" s="118"/>
      <c r="O155" s="111">
        <v>0</v>
      </c>
      <c r="P155" s="184"/>
      <c r="Q155" s="184"/>
      <c r="R155" s="184"/>
    </row>
    <row r="156" spans="1:18" ht="12.75" customHeight="1" x14ac:dyDescent="0.2">
      <c r="A156" s="186"/>
      <c r="B156" s="187"/>
      <c r="C156" s="203"/>
      <c r="D156" s="186"/>
      <c r="E156" s="182"/>
      <c r="F156" s="191"/>
      <c r="G156" s="182"/>
      <c r="H156" s="185"/>
      <c r="I156" s="182"/>
      <c r="J156" s="185"/>
      <c r="K156" s="104"/>
      <c r="L156" s="104"/>
      <c r="M156" s="107"/>
      <c r="N156" s="118"/>
      <c r="O156" s="111">
        <v>0</v>
      </c>
      <c r="P156" s="185"/>
      <c r="Q156" s="185"/>
      <c r="R156" s="185"/>
    </row>
    <row r="157" spans="1:18" ht="12.75" customHeight="1" x14ac:dyDescent="0.2">
      <c r="A157" s="186">
        <v>28</v>
      </c>
      <c r="B157" s="205" t="s">
        <v>228</v>
      </c>
      <c r="C157" s="178" t="s">
        <v>362</v>
      </c>
      <c r="D157" s="200" t="s">
        <v>141</v>
      </c>
      <c r="E157" s="195">
        <v>2</v>
      </c>
      <c r="F157" s="189">
        <v>4.2407363999999994</v>
      </c>
      <c r="G157" s="182">
        <v>0.84</v>
      </c>
      <c r="H157" s="183">
        <v>1.6779923999999999</v>
      </c>
      <c r="I157" s="195">
        <v>0.05</v>
      </c>
      <c r="J157" s="183">
        <v>0.13800000000000001</v>
      </c>
      <c r="K157" s="104" t="s">
        <v>229</v>
      </c>
      <c r="L157" s="104" t="s">
        <v>141</v>
      </c>
      <c r="M157" s="104">
        <v>1</v>
      </c>
      <c r="N157" s="120">
        <v>2</v>
      </c>
      <c r="O157" s="111">
        <v>2</v>
      </c>
      <c r="P157" s="183">
        <v>8.4814727999999988</v>
      </c>
      <c r="Q157" s="183">
        <v>2</v>
      </c>
      <c r="R157" s="183">
        <v>2.424744</v>
      </c>
    </row>
    <row r="158" spans="1:18" x14ac:dyDescent="0.2">
      <c r="A158" s="186"/>
      <c r="B158" s="206"/>
      <c r="C158" s="179"/>
      <c r="D158" s="200"/>
      <c r="E158" s="195"/>
      <c r="F158" s="190"/>
      <c r="G158" s="182"/>
      <c r="H158" s="184"/>
      <c r="I158" s="195"/>
      <c r="J158" s="184"/>
      <c r="K158" s="109"/>
      <c r="L158" s="109"/>
      <c r="M158" s="109"/>
      <c r="N158" s="120"/>
      <c r="O158" s="111">
        <v>0</v>
      </c>
      <c r="P158" s="184"/>
      <c r="Q158" s="184"/>
      <c r="R158" s="184"/>
    </row>
    <row r="159" spans="1:18" x14ac:dyDescent="0.2">
      <c r="A159" s="186"/>
      <c r="B159" s="206"/>
      <c r="C159" s="179"/>
      <c r="D159" s="200"/>
      <c r="E159" s="195"/>
      <c r="F159" s="190"/>
      <c r="G159" s="182"/>
      <c r="H159" s="184"/>
      <c r="I159" s="195"/>
      <c r="J159" s="184"/>
      <c r="K159" s="109"/>
      <c r="L159" s="109"/>
      <c r="M159" s="112"/>
      <c r="N159" s="120"/>
      <c r="O159" s="111">
        <v>0</v>
      </c>
      <c r="P159" s="184"/>
      <c r="Q159" s="184"/>
      <c r="R159" s="184"/>
    </row>
    <row r="160" spans="1:18" ht="12.75" customHeight="1" x14ac:dyDescent="0.2">
      <c r="A160" s="186"/>
      <c r="B160" s="207"/>
      <c r="C160" s="180"/>
      <c r="D160" s="200"/>
      <c r="E160" s="195"/>
      <c r="F160" s="191"/>
      <c r="G160" s="182"/>
      <c r="H160" s="185"/>
      <c r="I160" s="195"/>
      <c r="J160" s="185"/>
      <c r="K160" s="109"/>
      <c r="L160" s="109"/>
      <c r="M160" s="109"/>
      <c r="N160" s="120"/>
      <c r="O160" s="111">
        <v>0</v>
      </c>
      <c r="P160" s="185"/>
      <c r="Q160" s="185"/>
      <c r="R160" s="185"/>
    </row>
    <row r="161" spans="1:18" ht="12.75" customHeight="1" x14ac:dyDescent="0.2">
      <c r="A161" s="186">
        <v>29</v>
      </c>
      <c r="B161" s="205" t="s">
        <v>228</v>
      </c>
      <c r="C161" s="178" t="s">
        <v>363</v>
      </c>
      <c r="D161" s="181" t="s">
        <v>141</v>
      </c>
      <c r="E161" s="182">
        <v>2</v>
      </c>
      <c r="F161" s="189">
        <v>20.001572400000001</v>
      </c>
      <c r="G161" s="182">
        <v>0.84</v>
      </c>
      <c r="H161" s="183">
        <v>1.6779923999999999</v>
      </c>
      <c r="I161" s="182">
        <v>0.05</v>
      </c>
      <c r="J161" s="183">
        <v>0.13800000000000001</v>
      </c>
      <c r="K161" s="104" t="s">
        <v>229</v>
      </c>
      <c r="L161" s="104" t="s">
        <v>141</v>
      </c>
      <c r="M161" s="104">
        <v>1</v>
      </c>
      <c r="N161" s="118">
        <v>15</v>
      </c>
      <c r="O161" s="111">
        <v>15</v>
      </c>
      <c r="P161" s="183">
        <v>40.003144800000001</v>
      </c>
      <c r="Q161" s="183">
        <v>15</v>
      </c>
      <c r="R161" s="183">
        <v>18.185579999999998</v>
      </c>
    </row>
    <row r="162" spans="1:18" x14ac:dyDescent="0.2">
      <c r="A162" s="186"/>
      <c r="B162" s="206"/>
      <c r="C162" s="179"/>
      <c r="D162" s="181"/>
      <c r="E162" s="182"/>
      <c r="F162" s="190"/>
      <c r="G162" s="182"/>
      <c r="H162" s="184"/>
      <c r="I162" s="182"/>
      <c r="J162" s="184"/>
      <c r="K162" s="104"/>
      <c r="L162" s="104"/>
      <c r="M162" s="104"/>
      <c r="N162" s="118"/>
      <c r="O162" s="111">
        <v>0</v>
      </c>
      <c r="P162" s="184"/>
      <c r="Q162" s="184"/>
      <c r="R162" s="184"/>
    </row>
    <row r="163" spans="1:18" x14ac:dyDescent="0.2">
      <c r="A163" s="186"/>
      <c r="B163" s="206"/>
      <c r="C163" s="179"/>
      <c r="D163" s="181"/>
      <c r="E163" s="182"/>
      <c r="F163" s="190"/>
      <c r="G163" s="182"/>
      <c r="H163" s="184"/>
      <c r="I163" s="182"/>
      <c r="J163" s="184"/>
      <c r="K163" s="104"/>
      <c r="L163" s="104"/>
      <c r="M163" s="116"/>
      <c r="N163" s="118"/>
      <c r="O163" s="111">
        <v>0</v>
      </c>
      <c r="P163" s="184"/>
      <c r="Q163" s="184"/>
      <c r="R163" s="184"/>
    </row>
    <row r="164" spans="1:18" ht="12.75" customHeight="1" x14ac:dyDescent="0.2">
      <c r="A164" s="186"/>
      <c r="B164" s="207"/>
      <c r="C164" s="180"/>
      <c r="D164" s="181"/>
      <c r="E164" s="182"/>
      <c r="F164" s="191"/>
      <c r="G164" s="182"/>
      <c r="H164" s="185"/>
      <c r="I164" s="182"/>
      <c r="J164" s="185"/>
      <c r="K164" s="104"/>
      <c r="L164" s="104"/>
      <c r="M164" s="104"/>
      <c r="N164" s="118"/>
      <c r="O164" s="111">
        <v>0</v>
      </c>
      <c r="P164" s="185"/>
      <c r="Q164" s="185"/>
      <c r="R164" s="185"/>
    </row>
    <row r="165" spans="1:18" ht="12.75" customHeight="1" x14ac:dyDescent="0.2">
      <c r="A165" s="204"/>
      <c r="B165" s="217"/>
      <c r="C165" s="208" t="s">
        <v>365</v>
      </c>
      <c r="D165" s="211"/>
      <c r="E165" s="195"/>
      <c r="F165" s="189">
        <v>0</v>
      </c>
      <c r="G165" s="195"/>
      <c r="H165" s="183">
        <v>0</v>
      </c>
      <c r="I165" s="195"/>
      <c r="J165" s="183">
        <v>0</v>
      </c>
      <c r="K165" s="109"/>
      <c r="L165" s="109"/>
      <c r="M165" s="109"/>
      <c r="N165" s="120"/>
      <c r="O165" s="111">
        <v>0</v>
      </c>
      <c r="P165" s="183">
        <v>0</v>
      </c>
      <c r="Q165" s="183">
        <v>0</v>
      </c>
      <c r="R165" s="183">
        <v>0</v>
      </c>
    </row>
    <row r="166" spans="1:18" x14ac:dyDescent="0.2">
      <c r="A166" s="204"/>
      <c r="B166" s="206"/>
      <c r="C166" s="209"/>
      <c r="D166" s="212"/>
      <c r="E166" s="195"/>
      <c r="F166" s="190"/>
      <c r="G166" s="195"/>
      <c r="H166" s="184"/>
      <c r="I166" s="195"/>
      <c r="J166" s="184"/>
      <c r="K166" s="109"/>
      <c r="L166" s="109"/>
      <c r="M166" s="109"/>
      <c r="N166" s="120"/>
      <c r="O166" s="111">
        <v>0</v>
      </c>
      <c r="P166" s="184"/>
      <c r="Q166" s="184"/>
      <c r="R166" s="184"/>
    </row>
    <row r="167" spans="1:18" x14ac:dyDescent="0.2">
      <c r="A167" s="204"/>
      <c r="B167" s="206"/>
      <c r="C167" s="209"/>
      <c r="D167" s="212"/>
      <c r="E167" s="195"/>
      <c r="F167" s="190"/>
      <c r="G167" s="195"/>
      <c r="H167" s="184"/>
      <c r="I167" s="195"/>
      <c r="J167" s="184"/>
      <c r="K167" s="109"/>
      <c r="L167" s="109"/>
      <c r="M167" s="112"/>
      <c r="N167" s="120"/>
      <c r="O167" s="111">
        <v>0</v>
      </c>
      <c r="P167" s="184"/>
      <c r="Q167" s="184"/>
      <c r="R167" s="184"/>
    </row>
    <row r="168" spans="1:18" ht="12.75" customHeight="1" x14ac:dyDescent="0.2">
      <c r="A168" s="204"/>
      <c r="B168" s="207"/>
      <c r="C168" s="210"/>
      <c r="D168" s="213"/>
      <c r="E168" s="195"/>
      <c r="F168" s="191"/>
      <c r="G168" s="195"/>
      <c r="H168" s="185"/>
      <c r="I168" s="195"/>
      <c r="J168" s="185"/>
      <c r="K168" s="109"/>
      <c r="L168" s="109"/>
      <c r="M168" s="109"/>
      <c r="N168" s="120"/>
      <c r="O168" s="111">
        <v>0</v>
      </c>
      <c r="P168" s="185"/>
      <c r="Q168" s="185"/>
      <c r="R168" s="185"/>
    </row>
    <row r="169" spans="1:18" ht="12.75" customHeight="1" x14ac:dyDescent="0.2">
      <c r="A169" s="186">
        <v>30</v>
      </c>
      <c r="B169" s="187" t="s">
        <v>420</v>
      </c>
      <c r="C169" s="187" t="s">
        <v>423</v>
      </c>
      <c r="D169" s="186" t="s">
        <v>266</v>
      </c>
      <c r="E169" s="186">
        <v>6</v>
      </c>
      <c r="F169" s="181">
        <v>7.2492866731799994</v>
      </c>
      <c r="G169" s="182">
        <v>1.1100000000000001</v>
      </c>
      <c r="H169" s="262">
        <v>1.9808949</v>
      </c>
      <c r="I169" s="182">
        <v>5.5E-2</v>
      </c>
      <c r="J169" s="262">
        <v>0.1360392</v>
      </c>
      <c r="K169" s="104" t="s">
        <v>416</v>
      </c>
      <c r="L169" s="136" t="s">
        <v>153</v>
      </c>
      <c r="M169" s="155">
        <v>1.1000000000000001</v>
      </c>
      <c r="N169" s="118">
        <v>1.9279999999999999</v>
      </c>
      <c r="O169" s="156">
        <v>2.1208</v>
      </c>
      <c r="P169" s="262">
        <v>43.495720039079998</v>
      </c>
      <c r="Q169" s="262">
        <v>4.2333150000000002</v>
      </c>
      <c r="R169" s="262">
        <v>5.1323525731799995</v>
      </c>
    </row>
    <row r="170" spans="1:18" ht="12.75" customHeight="1" x14ac:dyDescent="0.2">
      <c r="A170" s="186"/>
      <c r="B170" s="187"/>
      <c r="C170" s="187"/>
      <c r="D170" s="186"/>
      <c r="E170" s="186"/>
      <c r="F170" s="181"/>
      <c r="G170" s="182"/>
      <c r="H170" s="262"/>
      <c r="I170" s="182"/>
      <c r="J170" s="262"/>
      <c r="K170" s="104" t="s">
        <v>417</v>
      </c>
      <c r="L170" s="104" t="s">
        <v>178</v>
      </c>
      <c r="M170" s="104">
        <v>1.24</v>
      </c>
      <c r="N170" s="118">
        <v>0.4</v>
      </c>
      <c r="O170" s="156">
        <v>0.496</v>
      </c>
      <c r="P170" s="262"/>
      <c r="Q170" s="262"/>
      <c r="R170" s="262"/>
    </row>
    <row r="171" spans="1:18" ht="12.75" customHeight="1" x14ac:dyDescent="0.2">
      <c r="A171" s="186"/>
      <c r="B171" s="187"/>
      <c r="C171" s="187"/>
      <c r="D171" s="186"/>
      <c r="E171" s="186"/>
      <c r="F171" s="181"/>
      <c r="G171" s="182"/>
      <c r="H171" s="262"/>
      <c r="I171" s="182"/>
      <c r="J171" s="262"/>
      <c r="K171" s="118" t="s">
        <v>419</v>
      </c>
      <c r="L171" s="136" t="s">
        <v>153</v>
      </c>
      <c r="M171" s="155">
        <v>0.55000000000000004</v>
      </c>
      <c r="N171" s="118">
        <v>2.7372999999999998</v>
      </c>
      <c r="O171" s="156">
        <v>1.5055149999999999</v>
      </c>
      <c r="P171" s="262"/>
      <c r="Q171" s="262"/>
      <c r="R171" s="262"/>
    </row>
    <row r="172" spans="1:18" ht="12.75" customHeight="1" x14ac:dyDescent="0.2">
      <c r="A172" s="186"/>
      <c r="B172" s="187"/>
      <c r="C172" s="187"/>
      <c r="D172" s="186"/>
      <c r="E172" s="186"/>
      <c r="F172" s="181"/>
      <c r="G172" s="182"/>
      <c r="H172" s="262"/>
      <c r="I172" s="182"/>
      <c r="J172" s="262"/>
      <c r="K172" s="104" t="s">
        <v>418</v>
      </c>
      <c r="L172" s="104" t="s">
        <v>178</v>
      </c>
      <c r="M172" s="104">
        <v>0.06</v>
      </c>
      <c r="N172" s="118">
        <v>1.85</v>
      </c>
      <c r="O172" s="156">
        <v>0.111</v>
      </c>
      <c r="P172" s="262"/>
      <c r="Q172" s="262"/>
      <c r="R172" s="262"/>
    </row>
    <row r="173" spans="1:18" ht="20.25" customHeight="1" x14ac:dyDescent="0.2">
      <c r="A173" s="186"/>
      <c r="B173" s="187"/>
      <c r="C173" s="187"/>
      <c r="D173" s="186"/>
      <c r="E173" s="186"/>
      <c r="F173" s="181"/>
      <c r="G173" s="182"/>
      <c r="H173" s="262"/>
      <c r="I173" s="182"/>
      <c r="J173" s="262"/>
      <c r="K173" s="118"/>
      <c r="L173" s="136"/>
      <c r="M173" s="155"/>
      <c r="N173" s="118"/>
      <c r="O173" s="156"/>
      <c r="P173" s="262"/>
      <c r="Q173" s="262"/>
      <c r="R173" s="262"/>
    </row>
    <row r="174" spans="1:18" ht="12.75" customHeight="1" x14ac:dyDescent="0.2">
      <c r="A174" s="186">
        <v>31</v>
      </c>
      <c r="B174" s="187" t="s">
        <v>249</v>
      </c>
      <c r="C174" s="219" t="s">
        <v>323</v>
      </c>
      <c r="D174" s="186" t="s">
        <v>152</v>
      </c>
      <c r="E174" s="182">
        <v>1.8</v>
      </c>
      <c r="F174" s="200">
        <v>9.4555615199999981</v>
      </c>
      <c r="G174" s="182">
        <v>0.45</v>
      </c>
      <c r="H174" s="183">
        <v>0.89892450000000002</v>
      </c>
      <c r="I174" s="182">
        <v>0.01</v>
      </c>
      <c r="J174" s="183">
        <v>2.7600000000000003E-2</v>
      </c>
      <c r="K174" s="104" t="s">
        <v>250</v>
      </c>
      <c r="L174" s="104" t="s">
        <v>266</v>
      </c>
      <c r="M174" s="104">
        <v>1.05</v>
      </c>
      <c r="N174" s="118">
        <v>6.7</v>
      </c>
      <c r="O174" s="156">
        <v>7.0350000000000001</v>
      </c>
      <c r="P174" s="220">
        <v>17.020010735999996</v>
      </c>
      <c r="Q174" s="220">
        <v>7.0350000000000001</v>
      </c>
      <c r="R174" s="183">
        <v>8.5290370199999987</v>
      </c>
    </row>
    <row r="175" spans="1:18" x14ac:dyDescent="0.2">
      <c r="A175" s="186"/>
      <c r="B175" s="187"/>
      <c r="C175" s="202"/>
      <c r="D175" s="186"/>
      <c r="E175" s="182"/>
      <c r="F175" s="200"/>
      <c r="G175" s="182"/>
      <c r="H175" s="184"/>
      <c r="I175" s="182"/>
      <c r="J175" s="184"/>
      <c r="K175" s="104"/>
      <c r="L175" s="104"/>
      <c r="M175" s="104"/>
      <c r="N175" s="118"/>
      <c r="O175" s="156">
        <v>0</v>
      </c>
      <c r="P175" s="220"/>
      <c r="Q175" s="220"/>
      <c r="R175" s="184"/>
    </row>
    <row r="176" spans="1:18" x14ac:dyDescent="0.2">
      <c r="A176" s="186"/>
      <c r="B176" s="187"/>
      <c r="C176" s="202"/>
      <c r="D176" s="186"/>
      <c r="E176" s="182"/>
      <c r="F176" s="200"/>
      <c r="G176" s="182"/>
      <c r="H176" s="184"/>
      <c r="I176" s="182"/>
      <c r="J176" s="184"/>
      <c r="K176" s="104"/>
      <c r="L176" s="104"/>
      <c r="M176" s="116"/>
      <c r="N176" s="118"/>
      <c r="O176" s="156">
        <v>0</v>
      </c>
      <c r="P176" s="220"/>
      <c r="Q176" s="220"/>
      <c r="R176" s="184"/>
    </row>
    <row r="177" spans="1:18" ht="12.75" customHeight="1" x14ac:dyDescent="0.2">
      <c r="A177" s="186"/>
      <c r="B177" s="187"/>
      <c r="C177" s="203"/>
      <c r="D177" s="186"/>
      <c r="E177" s="182"/>
      <c r="F177" s="200"/>
      <c r="G177" s="182"/>
      <c r="H177" s="185"/>
      <c r="I177" s="182"/>
      <c r="J177" s="185"/>
      <c r="K177" s="104"/>
      <c r="L177" s="104"/>
      <c r="M177" s="104"/>
      <c r="N177" s="118"/>
      <c r="O177" s="156">
        <v>0</v>
      </c>
      <c r="P177" s="220"/>
      <c r="Q177" s="220"/>
      <c r="R177" s="185"/>
    </row>
    <row r="178" spans="1:18" ht="12.75" customHeight="1" x14ac:dyDescent="0.2">
      <c r="A178" s="186">
        <v>32</v>
      </c>
      <c r="B178" s="187" t="s">
        <v>366</v>
      </c>
      <c r="C178" s="178" t="s">
        <v>367</v>
      </c>
      <c r="D178" s="181" t="s">
        <v>368</v>
      </c>
      <c r="E178" s="182">
        <v>10.08</v>
      </c>
      <c r="F178" s="189">
        <v>0.66500249999999994</v>
      </c>
      <c r="G178" s="188">
        <v>0.25</v>
      </c>
      <c r="H178" s="183">
        <v>0.49940249999999997</v>
      </c>
      <c r="I178" s="188">
        <v>0.06</v>
      </c>
      <c r="J178" s="183">
        <v>0.1656</v>
      </c>
      <c r="K178" s="104"/>
      <c r="L178" s="104"/>
      <c r="M178" s="104"/>
      <c r="N178" s="118"/>
      <c r="O178" s="111">
        <v>0</v>
      </c>
      <c r="P178" s="183">
        <v>6.7032251999999994</v>
      </c>
      <c r="Q178" s="183">
        <v>0</v>
      </c>
      <c r="R178" s="183">
        <v>0</v>
      </c>
    </row>
    <row r="179" spans="1:18" x14ac:dyDescent="0.2">
      <c r="A179" s="186"/>
      <c r="B179" s="187"/>
      <c r="C179" s="179"/>
      <c r="D179" s="181"/>
      <c r="E179" s="182"/>
      <c r="F179" s="190"/>
      <c r="G179" s="188"/>
      <c r="H179" s="184"/>
      <c r="I179" s="188"/>
      <c r="J179" s="184"/>
      <c r="K179" s="104"/>
      <c r="L179" s="104"/>
      <c r="M179" s="104"/>
      <c r="N179" s="118"/>
      <c r="O179" s="111">
        <v>0</v>
      </c>
      <c r="P179" s="184"/>
      <c r="Q179" s="184"/>
      <c r="R179" s="184"/>
    </row>
    <row r="180" spans="1:18" x14ac:dyDescent="0.2">
      <c r="A180" s="186"/>
      <c r="B180" s="187"/>
      <c r="C180" s="179"/>
      <c r="D180" s="181"/>
      <c r="E180" s="182"/>
      <c r="F180" s="190"/>
      <c r="G180" s="188"/>
      <c r="H180" s="184"/>
      <c r="I180" s="188"/>
      <c r="J180" s="184"/>
      <c r="K180" s="104"/>
      <c r="L180" s="104"/>
      <c r="M180" s="116"/>
      <c r="N180" s="118"/>
      <c r="O180" s="111">
        <v>0</v>
      </c>
      <c r="P180" s="184"/>
      <c r="Q180" s="184"/>
      <c r="R180" s="184"/>
    </row>
    <row r="181" spans="1:18" ht="12.75" customHeight="1" x14ac:dyDescent="0.2">
      <c r="A181" s="186"/>
      <c r="B181" s="187"/>
      <c r="C181" s="180"/>
      <c r="D181" s="181"/>
      <c r="E181" s="182"/>
      <c r="F181" s="191"/>
      <c r="G181" s="188"/>
      <c r="H181" s="185"/>
      <c r="I181" s="188"/>
      <c r="J181" s="185"/>
      <c r="K181" s="104"/>
      <c r="L181" s="104"/>
      <c r="M181" s="104"/>
      <c r="N181" s="118"/>
      <c r="O181" s="111">
        <v>0</v>
      </c>
      <c r="P181" s="185"/>
      <c r="Q181" s="185"/>
      <c r="R181" s="185"/>
    </row>
    <row r="182" spans="1:18" ht="12.75" customHeight="1" x14ac:dyDescent="0.2">
      <c r="A182" s="186">
        <v>33</v>
      </c>
      <c r="B182" s="187"/>
      <c r="C182" s="178" t="s">
        <v>369</v>
      </c>
      <c r="D182" s="181" t="s">
        <v>370</v>
      </c>
      <c r="E182" s="182">
        <v>36</v>
      </c>
      <c r="F182" s="189">
        <v>5.0264943119999996</v>
      </c>
      <c r="G182" s="188"/>
      <c r="H182" s="183">
        <v>0</v>
      </c>
      <c r="I182" s="188"/>
      <c r="J182" s="183">
        <v>0</v>
      </c>
      <c r="K182" s="104" t="s">
        <v>371</v>
      </c>
      <c r="L182" s="104" t="s">
        <v>372</v>
      </c>
      <c r="M182" s="104">
        <v>1</v>
      </c>
      <c r="N182" s="118">
        <v>4.1459999999999999</v>
      </c>
      <c r="O182" s="111">
        <v>4.1459999999999999</v>
      </c>
      <c r="P182" s="183">
        <v>180.95379523199998</v>
      </c>
      <c r="Q182" s="183">
        <v>4.1459999999999999</v>
      </c>
      <c r="R182" s="183">
        <v>5.0264943119999996</v>
      </c>
    </row>
    <row r="183" spans="1:18" x14ac:dyDescent="0.2">
      <c r="A183" s="186"/>
      <c r="B183" s="187"/>
      <c r="C183" s="179"/>
      <c r="D183" s="181"/>
      <c r="E183" s="182"/>
      <c r="F183" s="190"/>
      <c r="G183" s="188"/>
      <c r="H183" s="184"/>
      <c r="I183" s="188"/>
      <c r="J183" s="184"/>
      <c r="K183" s="104"/>
      <c r="L183" s="104"/>
      <c r="M183" s="104"/>
      <c r="N183" s="118"/>
      <c r="O183" s="111">
        <v>0</v>
      </c>
      <c r="P183" s="184"/>
      <c r="Q183" s="184"/>
      <c r="R183" s="184"/>
    </row>
    <row r="184" spans="1:18" x14ac:dyDescent="0.2">
      <c r="A184" s="186"/>
      <c r="B184" s="187"/>
      <c r="C184" s="179"/>
      <c r="D184" s="181"/>
      <c r="E184" s="182"/>
      <c r="F184" s="190"/>
      <c r="G184" s="188"/>
      <c r="H184" s="184"/>
      <c r="I184" s="188"/>
      <c r="J184" s="184"/>
      <c r="K184" s="104"/>
      <c r="L184" s="104"/>
      <c r="M184" s="116"/>
      <c r="N184" s="118"/>
      <c r="O184" s="111">
        <v>0</v>
      </c>
      <c r="P184" s="184"/>
      <c r="Q184" s="184"/>
      <c r="R184" s="184"/>
    </row>
    <row r="185" spans="1:18" ht="12.75" customHeight="1" x14ac:dyDescent="0.2">
      <c r="A185" s="186"/>
      <c r="B185" s="187"/>
      <c r="C185" s="180"/>
      <c r="D185" s="181"/>
      <c r="E185" s="182"/>
      <c r="F185" s="191"/>
      <c r="G185" s="188"/>
      <c r="H185" s="185"/>
      <c r="I185" s="188"/>
      <c r="J185" s="185"/>
      <c r="K185" s="104"/>
      <c r="L185" s="104"/>
      <c r="M185" s="104"/>
      <c r="N185" s="118"/>
      <c r="O185" s="111">
        <v>0</v>
      </c>
      <c r="P185" s="185"/>
      <c r="Q185" s="185"/>
      <c r="R185" s="185"/>
    </row>
    <row r="186" spans="1:18" x14ac:dyDescent="0.2">
      <c r="A186" s="186">
        <v>34</v>
      </c>
      <c r="B186" s="187" t="s">
        <v>374</v>
      </c>
      <c r="C186" s="201" t="s">
        <v>373</v>
      </c>
      <c r="D186" s="186" t="s">
        <v>154</v>
      </c>
      <c r="E186" s="182">
        <v>36</v>
      </c>
      <c r="F186" s="189">
        <v>1.7314141439999999</v>
      </c>
      <c r="G186" s="182">
        <v>0.38</v>
      </c>
      <c r="H186" s="183">
        <v>0.75909179999999987</v>
      </c>
      <c r="I186" s="182"/>
      <c r="J186" s="183">
        <v>0</v>
      </c>
      <c r="K186" s="104" t="s">
        <v>175</v>
      </c>
      <c r="L186" s="104" t="s">
        <v>154</v>
      </c>
      <c r="M186" s="104">
        <v>1</v>
      </c>
      <c r="N186" s="118">
        <v>0.80200000000000005</v>
      </c>
      <c r="O186" s="111">
        <v>0.80200000000000005</v>
      </c>
      <c r="P186" s="183">
        <v>62.330909183999999</v>
      </c>
      <c r="Q186" s="183">
        <v>0.80200000000000005</v>
      </c>
      <c r="R186" s="183">
        <v>0.97232234400000006</v>
      </c>
    </row>
    <row r="187" spans="1:18" x14ac:dyDescent="0.2">
      <c r="A187" s="186"/>
      <c r="B187" s="187"/>
      <c r="C187" s="202"/>
      <c r="D187" s="186"/>
      <c r="E187" s="182"/>
      <c r="F187" s="190"/>
      <c r="G187" s="182"/>
      <c r="H187" s="184"/>
      <c r="I187" s="182"/>
      <c r="J187" s="184"/>
      <c r="K187" s="104"/>
      <c r="L187" s="104"/>
      <c r="M187" s="104"/>
      <c r="N187" s="118"/>
      <c r="O187" s="111">
        <v>0</v>
      </c>
      <c r="P187" s="184"/>
      <c r="Q187" s="184"/>
      <c r="R187" s="184"/>
    </row>
    <row r="188" spans="1:18" x14ac:dyDescent="0.2">
      <c r="A188" s="186"/>
      <c r="B188" s="187"/>
      <c r="C188" s="202"/>
      <c r="D188" s="186"/>
      <c r="E188" s="182"/>
      <c r="F188" s="190"/>
      <c r="G188" s="182"/>
      <c r="H188" s="184"/>
      <c r="I188" s="182"/>
      <c r="J188" s="184"/>
      <c r="K188" s="104"/>
      <c r="L188" s="104"/>
      <c r="M188" s="107"/>
      <c r="N188" s="118"/>
      <c r="O188" s="111">
        <v>0</v>
      </c>
      <c r="P188" s="184"/>
      <c r="Q188" s="184"/>
      <c r="R188" s="184"/>
    </row>
    <row r="189" spans="1:18" ht="12.75" customHeight="1" x14ac:dyDescent="0.2">
      <c r="A189" s="186"/>
      <c r="B189" s="187"/>
      <c r="C189" s="203"/>
      <c r="D189" s="186"/>
      <c r="E189" s="182"/>
      <c r="F189" s="191"/>
      <c r="G189" s="182"/>
      <c r="H189" s="185"/>
      <c r="I189" s="182"/>
      <c r="J189" s="185"/>
      <c r="K189" s="104"/>
      <c r="L189" s="104"/>
      <c r="M189" s="107"/>
      <c r="N189" s="118"/>
      <c r="O189" s="111">
        <v>0</v>
      </c>
      <c r="P189" s="185"/>
      <c r="Q189" s="185"/>
      <c r="R189" s="185"/>
    </row>
    <row r="190" spans="1:18" ht="21.75" x14ac:dyDescent="0.2">
      <c r="A190" s="186">
        <v>35</v>
      </c>
      <c r="B190" s="187"/>
      <c r="C190" s="178" t="s">
        <v>375</v>
      </c>
      <c r="D190" s="181" t="s">
        <v>141</v>
      </c>
      <c r="E190" s="182">
        <v>8</v>
      </c>
      <c r="F190" s="189">
        <v>0.58921279199999999</v>
      </c>
      <c r="G190" s="188"/>
      <c r="H190" s="183">
        <v>0</v>
      </c>
      <c r="I190" s="188"/>
      <c r="J190" s="183">
        <v>0</v>
      </c>
      <c r="K190" s="139" t="s">
        <v>376</v>
      </c>
      <c r="L190" s="104" t="s">
        <v>141</v>
      </c>
      <c r="M190" s="104">
        <v>1</v>
      </c>
      <c r="N190" s="118">
        <v>0.48599999999999999</v>
      </c>
      <c r="O190" s="111">
        <v>0.48599999999999999</v>
      </c>
      <c r="P190" s="183">
        <v>4.7137023359999999</v>
      </c>
      <c r="Q190" s="183">
        <v>0.48599999999999999</v>
      </c>
      <c r="R190" s="183">
        <v>0.58921279199999999</v>
      </c>
    </row>
    <row r="191" spans="1:18" x14ac:dyDescent="0.2">
      <c r="A191" s="186"/>
      <c r="B191" s="187"/>
      <c r="C191" s="179"/>
      <c r="D191" s="181"/>
      <c r="E191" s="182"/>
      <c r="F191" s="190"/>
      <c r="G191" s="188"/>
      <c r="H191" s="184"/>
      <c r="I191" s="188"/>
      <c r="J191" s="184"/>
      <c r="K191" s="104"/>
      <c r="L191" s="104"/>
      <c r="M191" s="104"/>
      <c r="N191" s="118"/>
      <c r="O191" s="111">
        <v>0</v>
      </c>
      <c r="P191" s="184"/>
      <c r="Q191" s="184"/>
      <c r="R191" s="184"/>
    </row>
    <row r="192" spans="1:18" x14ac:dyDescent="0.2">
      <c r="A192" s="186"/>
      <c r="B192" s="187"/>
      <c r="C192" s="179"/>
      <c r="D192" s="181"/>
      <c r="E192" s="182"/>
      <c r="F192" s="190"/>
      <c r="G192" s="188"/>
      <c r="H192" s="184"/>
      <c r="I192" s="188"/>
      <c r="J192" s="184"/>
      <c r="K192" s="104"/>
      <c r="L192" s="104"/>
      <c r="M192" s="116"/>
      <c r="N192" s="118"/>
      <c r="O192" s="111">
        <v>0</v>
      </c>
      <c r="P192" s="184"/>
      <c r="Q192" s="184"/>
      <c r="R192" s="184"/>
    </row>
    <row r="193" spans="1:18" ht="12.75" customHeight="1" x14ac:dyDescent="0.2">
      <c r="A193" s="186"/>
      <c r="B193" s="187"/>
      <c r="C193" s="180"/>
      <c r="D193" s="181"/>
      <c r="E193" s="182"/>
      <c r="F193" s="191"/>
      <c r="G193" s="188"/>
      <c r="H193" s="185"/>
      <c r="I193" s="188"/>
      <c r="J193" s="185"/>
      <c r="K193" s="104"/>
      <c r="L193" s="104"/>
      <c r="M193" s="104"/>
      <c r="N193" s="118"/>
      <c r="O193" s="111">
        <v>0</v>
      </c>
      <c r="P193" s="185"/>
      <c r="Q193" s="185"/>
      <c r="R193" s="185"/>
    </row>
    <row r="194" spans="1:18" ht="32.25" x14ac:dyDescent="0.2">
      <c r="A194" s="186">
        <v>36</v>
      </c>
      <c r="B194" s="187"/>
      <c r="C194" s="178" t="s">
        <v>378</v>
      </c>
      <c r="D194" s="181" t="s">
        <v>141</v>
      </c>
      <c r="E194" s="182">
        <v>16</v>
      </c>
      <c r="F194" s="189">
        <v>0.47524982399999999</v>
      </c>
      <c r="G194" s="188"/>
      <c r="H194" s="183">
        <v>0</v>
      </c>
      <c r="I194" s="188"/>
      <c r="J194" s="183">
        <v>0</v>
      </c>
      <c r="K194" s="139" t="s">
        <v>377</v>
      </c>
      <c r="L194" s="104" t="s">
        <v>141</v>
      </c>
      <c r="M194" s="104">
        <v>1</v>
      </c>
      <c r="N194" s="118">
        <v>0.39200000000000002</v>
      </c>
      <c r="O194" s="111">
        <v>0.39200000000000002</v>
      </c>
      <c r="P194" s="183">
        <v>7.6039971839999998</v>
      </c>
      <c r="Q194" s="183">
        <v>0.39200000000000002</v>
      </c>
      <c r="R194" s="183">
        <v>0.47524982399999999</v>
      </c>
    </row>
    <row r="195" spans="1:18" x14ac:dyDescent="0.2">
      <c r="A195" s="186"/>
      <c r="B195" s="187"/>
      <c r="C195" s="179"/>
      <c r="D195" s="181"/>
      <c r="E195" s="182"/>
      <c r="F195" s="190"/>
      <c r="G195" s="188"/>
      <c r="H195" s="184"/>
      <c r="I195" s="188"/>
      <c r="J195" s="184"/>
      <c r="K195" s="104"/>
      <c r="L195" s="104"/>
      <c r="M195" s="104"/>
      <c r="N195" s="118"/>
      <c r="O195" s="111">
        <v>0</v>
      </c>
      <c r="P195" s="184"/>
      <c r="Q195" s="184"/>
      <c r="R195" s="184"/>
    </row>
    <row r="196" spans="1:18" x14ac:dyDescent="0.2">
      <c r="A196" s="186"/>
      <c r="B196" s="187"/>
      <c r="C196" s="179"/>
      <c r="D196" s="181"/>
      <c r="E196" s="182"/>
      <c r="F196" s="190"/>
      <c r="G196" s="188"/>
      <c r="H196" s="184"/>
      <c r="I196" s="188"/>
      <c r="J196" s="184"/>
      <c r="K196" s="104"/>
      <c r="L196" s="104"/>
      <c r="M196" s="116"/>
      <c r="N196" s="118"/>
      <c r="O196" s="111">
        <v>0</v>
      </c>
      <c r="P196" s="184"/>
      <c r="Q196" s="184"/>
      <c r="R196" s="184"/>
    </row>
    <row r="197" spans="1:18" ht="12.75" customHeight="1" x14ac:dyDescent="0.2">
      <c r="A197" s="186"/>
      <c r="B197" s="187"/>
      <c r="C197" s="180"/>
      <c r="D197" s="181"/>
      <c r="E197" s="182"/>
      <c r="F197" s="191"/>
      <c r="G197" s="188"/>
      <c r="H197" s="185"/>
      <c r="I197" s="188"/>
      <c r="J197" s="185"/>
      <c r="K197" s="104"/>
      <c r="L197" s="104"/>
      <c r="M197" s="104"/>
      <c r="N197" s="118"/>
      <c r="O197" s="111">
        <v>0</v>
      </c>
      <c r="P197" s="185"/>
      <c r="Q197" s="185"/>
      <c r="R197" s="185"/>
    </row>
    <row r="198" spans="1:18" ht="12.75" customHeight="1" x14ac:dyDescent="0.2">
      <c r="A198" s="186">
        <v>37</v>
      </c>
      <c r="B198" s="205" t="s">
        <v>379</v>
      </c>
      <c r="C198" s="178" t="s">
        <v>380</v>
      </c>
      <c r="D198" s="200" t="s">
        <v>141</v>
      </c>
      <c r="E198" s="195">
        <v>8</v>
      </c>
      <c r="F198" s="189">
        <v>3.6216664079999998</v>
      </c>
      <c r="G198" s="182">
        <v>0.97</v>
      </c>
      <c r="H198" s="183">
        <v>1.9376817</v>
      </c>
      <c r="I198" s="195"/>
      <c r="J198" s="183">
        <v>0</v>
      </c>
      <c r="K198" s="104" t="s">
        <v>289</v>
      </c>
      <c r="L198" s="104" t="s">
        <v>141</v>
      </c>
      <c r="M198" s="104">
        <v>1</v>
      </c>
      <c r="N198" s="120">
        <v>1.389</v>
      </c>
      <c r="O198" s="111">
        <v>1.389</v>
      </c>
      <c r="P198" s="183">
        <v>28.973331263999999</v>
      </c>
      <c r="Q198" s="183">
        <v>1.389</v>
      </c>
      <c r="R198" s="183">
        <v>1.6839847079999999</v>
      </c>
    </row>
    <row r="199" spans="1:18" x14ac:dyDescent="0.2">
      <c r="A199" s="186"/>
      <c r="B199" s="206"/>
      <c r="C199" s="179"/>
      <c r="D199" s="200"/>
      <c r="E199" s="195"/>
      <c r="F199" s="190"/>
      <c r="G199" s="182"/>
      <c r="H199" s="184"/>
      <c r="I199" s="195"/>
      <c r="J199" s="184"/>
      <c r="K199" s="109"/>
      <c r="L199" s="109"/>
      <c r="M199" s="109"/>
      <c r="N199" s="120"/>
      <c r="O199" s="111">
        <v>0</v>
      </c>
      <c r="P199" s="184"/>
      <c r="Q199" s="184"/>
      <c r="R199" s="184"/>
    </row>
    <row r="200" spans="1:18" x14ac:dyDescent="0.2">
      <c r="A200" s="186"/>
      <c r="B200" s="206"/>
      <c r="C200" s="179"/>
      <c r="D200" s="200"/>
      <c r="E200" s="195"/>
      <c r="F200" s="190"/>
      <c r="G200" s="182"/>
      <c r="H200" s="184"/>
      <c r="I200" s="195"/>
      <c r="J200" s="184"/>
      <c r="K200" s="109"/>
      <c r="L200" s="109"/>
      <c r="M200" s="112"/>
      <c r="N200" s="120"/>
      <c r="O200" s="111">
        <v>0</v>
      </c>
      <c r="P200" s="184"/>
      <c r="Q200" s="184"/>
      <c r="R200" s="184"/>
    </row>
    <row r="201" spans="1:18" ht="12.75" customHeight="1" x14ac:dyDescent="0.2">
      <c r="A201" s="186"/>
      <c r="B201" s="207"/>
      <c r="C201" s="180"/>
      <c r="D201" s="200"/>
      <c r="E201" s="195"/>
      <c r="F201" s="191"/>
      <c r="G201" s="182"/>
      <c r="H201" s="185"/>
      <c r="I201" s="195"/>
      <c r="J201" s="185"/>
      <c r="K201" s="109"/>
      <c r="L201" s="109"/>
      <c r="M201" s="109"/>
      <c r="N201" s="120"/>
      <c r="O201" s="111">
        <v>0</v>
      </c>
      <c r="P201" s="185"/>
      <c r="Q201" s="185"/>
      <c r="R201" s="185"/>
    </row>
    <row r="202" spans="1:18" ht="38.25" customHeight="1" x14ac:dyDescent="0.2">
      <c r="A202" s="186">
        <v>38</v>
      </c>
      <c r="B202" s="187"/>
      <c r="C202" s="178" t="s">
        <v>381</v>
      </c>
      <c r="D202" s="181" t="s">
        <v>141</v>
      </c>
      <c r="E202" s="182">
        <v>6</v>
      </c>
      <c r="F202" s="189">
        <v>1.212372</v>
      </c>
      <c r="G202" s="188"/>
      <c r="H202" s="183">
        <v>0</v>
      </c>
      <c r="I202" s="188"/>
      <c r="J202" s="183">
        <v>0</v>
      </c>
      <c r="K202" s="139" t="s">
        <v>381</v>
      </c>
      <c r="L202" s="104" t="s">
        <v>141</v>
      </c>
      <c r="M202" s="104">
        <v>1</v>
      </c>
      <c r="N202" s="118">
        <v>1</v>
      </c>
      <c r="O202" s="111">
        <v>1</v>
      </c>
      <c r="P202" s="183">
        <v>7.2742319999999996</v>
      </c>
      <c r="Q202" s="183">
        <v>1</v>
      </c>
      <c r="R202" s="183">
        <v>1.212372</v>
      </c>
    </row>
    <row r="203" spans="1:18" x14ac:dyDescent="0.2">
      <c r="A203" s="186"/>
      <c r="B203" s="187"/>
      <c r="C203" s="179"/>
      <c r="D203" s="181"/>
      <c r="E203" s="182"/>
      <c r="F203" s="190"/>
      <c r="G203" s="188"/>
      <c r="H203" s="184"/>
      <c r="I203" s="188"/>
      <c r="J203" s="184"/>
      <c r="K203" s="104"/>
      <c r="L203" s="104"/>
      <c r="M203" s="104"/>
      <c r="N203" s="118"/>
      <c r="O203" s="111">
        <v>0</v>
      </c>
      <c r="P203" s="184"/>
      <c r="Q203" s="184"/>
      <c r="R203" s="184"/>
    </row>
    <row r="204" spans="1:18" x14ac:dyDescent="0.2">
      <c r="A204" s="186"/>
      <c r="B204" s="187"/>
      <c r="C204" s="179"/>
      <c r="D204" s="181"/>
      <c r="E204" s="182"/>
      <c r="F204" s="190"/>
      <c r="G204" s="188"/>
      <c r="H204" s="184"/>
      <c r="I204" s="188"/>
      <c r="J204" s="184"/>
      <c r="K204" s="104"/>
      <c r="L204" s="104"/>
      <c r="M204" s="116"/>
      <c r="N204" s="118"/>
      <c r="O204" s="111">
        <v>0</v>
      </c>
      <c r="P204" s="184"/>
      <c r="Q204" s="184"/>
      <c r="R204" s="184"/>
    </row>
    <row r="205" spans="1:18" ht="12.75" customHeight="1" x14ac:dyDescent="0.2">
      <c r="A205" s="186"/>
      <c r="B205" s="187"/>
      <c r="C205" s="180"/>
      <c r="D205" s="181"/>
      <c r="E205" s="182"/>
      <c r="F205" s="191"/>
      <c r="G205" s="188"/>
      <c r="H205" s="185"/>
      <c r="I205" s="188"/>
      <c r="J205" s="185"/>
      <c r="K205" s="104"/>
      <c r="L205" s="104"/>
      <c r="M205" s="104"/>
      <c r="N205" s="118"/>
      <c r="O205" s="111">
        <v>0</v>
      </c>
      <c r="P205" s="185"/>
      <c r="Q205" s="185"/>
      <c r="R205" s="185"/>
    </row>
    <row r="206" spans="1:18" ht="12.75" customHeight="1" x14ac:dyDescent="0.2">
      <c r="A206" s="186"/>
      <c r="B206" s="187"/>
      <c r="C206" s="192" t="s">
        <v>273</v>
      </c>
      <c r="D206" s="181"/>
      <c r="E206" s="182"/>
      <c r="F206" s="181">
        <v>0</v>
      </c>
      <c r="G206" s="182"/>
      <c r="H206" s="183">
        <v>0</v>
      </c>
      <c r="I206" s="182"/>
      <c r="J206" s="183">
        <v>0</v>
      </c>
      <c r="K206" s="104"/>
      <c r="L206" s="104"/>
      <c r="M206" s="104"/>
      <c r="N206" s="118"/>
      <c r="O206" s="111">
        <v>0</v>
      </c>
      <c r="P206" s="183">
        <v>0</v>
      </c>
      <c r="Q206" s="183">
        <v>0</v>
      </c>
      <c r="R206" s="183">
        <v>0</v>
      </c>
    </row>
    <row r="207" spans="1:18" x14ac:dyDescent="0.2">
      <c r="A207" s="186"/>
      <c r="B207" s="187"/>
      <c r="C207" s="193"/>
      <c r="D207" s="181"/>
      <c r="E207" s="182"/>
      <c r="F207" s="181"/>
      <c r="G207" s="182"/>
      <c r="H207" s="184"/>
      <c r="I207" s="182"/>
      <c r="J207" s="184"/>
      <c r="K207" s="104"/>
      <c r="L207" s="104"/>
      <c r="M207" s="104"/>
      <c r="N207" s="118"/>
      <c r="O207" s="111">
        <v>0</v>
      </c>
      <c r="P207" s="184"/>
      <c r="Q207" s="184"/>
      <c r="R207" s="184"/>
    </row>
    <row r="208" spans="1:18" x14ac:dyDescent="0.2">
      <c r="A208" s="186"/>
      <c r="B208" s="187"/>
      <c r="C208" s="193"/>
      <c r="D208" s="181"/>
      <c r="E208" s="182"/>
      <c r="F208" s="181"/>
      <c r="G208" s="182"/>
      <c r="H208" s="184"/>
      <c r="I208" s="182"/>
      <c r="J208" s="184"/>
      <c r="K208" s="104"/>
      <c r="L208" s="104"/>
      <c r="M208" s="116"/>
      <c r="N208" s="118"/>
      <c r="O208" s="111">
        <v>0</v>
      </c>
      <c r="P208" s="184"/>
      <c r="Q208" s="184"/>
      <c r="R208" s="184"/>
    </row>
    <row r="209" spans="1:18" ht="12.75" customHeight="1" x14ac:dyDescent="0.2">
      <c r="A209" s="186"/>
      <c r="B209" s="187"/>
      <c r="C209" s="194"/>
      <c r="D209" s="181"/>
      <c r="E209" s="182"/>
      <c r="F209" s="181"/>
      <c r="G209" s="182"/>
      <c r="H209" s="185"/>
      <c r="I209" s="182"/>
      <c r="J209" s="185"/>
      <c r="K209" s="104"/>
      <c r="L209" s="104"/>
      <c r="M209" s="104"/>
      <c r="N209" s="118"/>
      <c r="O209" s="111">
        <v>0</v>
      </c>
      <c r="P209" s="185"/>
      <c r="Q209" s="185"/>
      <c r="R209" s="185"/>
    </row>
    <row r="210" spans="1:18" ht="12.75" customHeight="1" x14ac:dyDescent="0.2">
      <c r="A210" s="186">
        <v>39</v>
      </c>
      <c r="B210" s="187" t="s">
        <v>274</v>
      </c>
      <c r="C210" s="178" t="s">
        <v>275</v>
      </c>
      <c r="D210" s="181" t="s">
        <v>141</v>
      </c>
      <c r="E210" s="182">
        <v>1</v>
      </c>
      <c r="F210" s="189">
        <v>0.41884876800000004</v>
      </c>
      <c r="G210" s="188">
        <v>8.1500000000000003E-2</v>
      </c>
      <c r="H210" s="183">
        <v>0.162805215</v>
      </c>
      <c r="I210" s="188">
        <v>6.8500000000000005E-2</v>
      </c>
      <c r="J210" s="183">
        <v>0.18906000000000001</v>
      </c>
      <c r="K210" s="104" t="s">
        <v>276</v>
      </c>
      <c r="L210" s="104" t="s">
        <v>154</v>
      </c>
      <c r="M210" s="104">
        <v>0.25</v>
      </c>
      <c r="N210" s="118">
        <v>0.221</v>
      </c>
      <c r="O210" s="111">
        <v>5.525E-2</v>
      </c>
      <c r="P210" s="183">
        <v>0.41884876800000004</v>
      </c>
      <c r="Q210" s="183">
        <v>5.525E-2</v>
      </c>
      <c r="R210" s="183">
        <v>6.6983553000000001E-2</v>
      </c>
    </row>
    <row r="211" spans="1:18" x14ac:dyDescent="0.2">
      <c r="A211" s="186"/>
      <c r="B211" s="187"/>
      <c r="C211" s="179"/>
      <c r="D211" s="181"/>
      <c r="E211" s="182"/>
      <c r="F211" s="190"/>
      <c r="G211" s="188"/>
      <c r="H211" s="184"/>
      <c r="I211" s="188"/>
      <c r="J211" s="184"/>
      <c r="K211" s="104" t="s">
        <v>175</v>
      </c>
      <c r="L211" s="104"/>
      <c r="M211" s="104"/>
      <c r="N211" s="118"/>
      <c r="O211" s="111">
        <v>0</v>
      </c>
      <c r="P211" s="184"/>
      <c r="Q211" s="184"/>
      <c r="R211" s="184"/>
    </row>
    <row r="212" spans="1:18" x14ac:dyDescent="0.2">
      <c r="A212" s="186"/>
      <c r="B212" s="187"/>
      <c r="C212" s="179"/>
      <c r="D212" s="181"/>
      <c r="E212" s="182"/>
      <c r="F212" s="190"/>
      <c r="G212" s="188"/>
      <c r="H212" s="184"/>
      <c r="I212" s="188"/>
      <c r="J212" s="184"/>
      <c r="K212" s="104"/>
      <c r="L212" s="104"/>
      <c r="M212" s="116"/>
      <c r="N212" s="118"/>
      <c r="O212" s="111">
        <v>0</v>
      </c>
      <c r="P212" s="184"/>
      <c r="Q212" s="184"/>
      <c r="R212" s="184"/>
    </row>
    <row r="213" spans="1:18" ht="12.75" customHeight="1" x14ac:dyDescent="0.2">
      <c r="A213" s="186"/>
      <c r="B213" s="187"/>
      <c r="C213" s="180"/>
      <c r="D213" s="181"/>
      <c r="E213" s="182"/>
      <c r="F213" s="191"/>
      <c r="G213" s="188"/>
      <c r="H213" s="185"/>
      <c r="I213" s="188"/>
      <c r="J213" s="185"/>
      <c r="K213" s="104"/>
      <c r="L213" s="104"/>
      <c r="M213" s="104"/>
      <c r="N213" s="118"/>
      <c r="O213" s="111">
        <v>0</v>
      </c>
      <c r="P213" s="185"/>
      <c r="Q213" s="185"/>
      <c r="R213" s="185"/>
    </row>
    <row r="214" spans="1:18" ht="12.75" customHeight="1" x14ac:dyDescent="0.2">
      <c r="A214" s="186">
        <v>40</v>
      </c>
      <c r="B214" s="187" t="s">
        <v>374</v>
      </c>
      <c r="C214" s="178" t="s">
        <v>404</v>
      </c>
      <c r="D214" s="186" t="s">
        <v>154</v>
      </c>
      <c r="E214" s="182">
        <v>27</v>
      </c>
      <c r="F214" s="189">
        <v>1.0003538279999999</v>
      </c>
      <c r="G214" s="182">
        <v>0.38</v>
      </c>
      <c r="H214" s="183">
        <v>0.75909179999999987</v>
      </c>
      <c r="I214" s="182"/>
      <c r="J214" s="183">
        <v>0</v>
      </c>
      <c r="K214" s="104" t="s">
        <v>175</v>
      </c>
      <c r="L214" s="104" t="s">
        <v>154</v>
      </c>
      <c r="M214" s="104">
        <v>1</v>
      </c>
      <c r="N214" s="118">
        <v>0.19900000000000001</v>
      </c>
      <c r="O214" s="111">
        <v>0.19900000000000001</v>
      </c>
      <c r="P214" s="183">
        <v>27.009553355999998</v>
      </c>
      <c r="Q214" s="183">
        <v>0.19900000000000001</v>
      </c>
      <c r="R214" s="183">
        <v>0.24126202800000002</v>
      </c>
    </row>
    <row r="215" spans="1:18" x14ac:dyDescent="0.2">
      <c r="A215" s="186"/>
      <c r="B215" s="187"/>
      <c r="C215" s="179"/>
      <c r="D215" s="186"/>
      <c r="E215" s="182"/>
      <c r="F215" s="190"/>
      <c r="G215" s="182"/>
      <c r="H215" s="184"/>
      <c r="I215" s="182"/>
      <c r="J215" s="184"/>
      <c r="K215" s="104"/>
      <c r="L215" s="104"/>
      <c r="M215" s="104"/>
      <c r="N215" s="118"/>
      <c r="O215" s="111">
        <v>0</v>
      </c>
      <c r="P215" s="184"/>
      <c r="Q215" s="184"/>
      <c r="R215" s="184"/>
    </row>
    <row r="216" spans="1:18" x14ac:dyDescent="0.2">
      <c r="A216" s="186"/>
      <c r="B216" s="187"/>
      <c r="C216" s="179"/>
      <c r="D216" s="186"/>
      <c r="E216" s="182"/>
      <c r="F216" s="190"/>
      <c r="G216" s="182"/>
      <c r="H216" s="184"/>
      <c r="I216" s="182"/>
      <c r="J216" s="184"/>
      <c r="K216" s="104"/>
      <c r="L216" s="104"/>
      <c r="M216" s="107"/>
      <c r="N216" s="118"/>
      <c r="O216" s="111">
        <v>0</v>
      </c>
      <c r="P216" s="184"/>
      <c r="Q216" s="184"/>
      <c r="R216" s="184"/>
    </row>
    <row r="217" spans="1:18" ht="12.75" customHeight="1" x14ac:dyDescent="0.2">
      <c r="A217" s="186"/>
      <c r="B217" s="187"/>
      <c r="C217" s="180"/>
      <c r="D217" s="186"/>
      <c r="E217" s="182"/>
      <c r="F217" s="191"/>
      <c r="G217" s="182"/>
      <c r="H217" s="185"/>
      <c r="I217" s="182"/>
      <c r="J217" s="185"/>
      <c r="K217" s="104"/>
      <c r="L217" s="104"/>
      <c r="M217" s="107"/>
      <c r="N217" s="118"/>
      <c r="O217" s="111">
        <v>0</v>
      </c>
      <c r="P217" s="185"/>
      <c r="Q217" s="185"/>
      <c r="R217" s="185"/>
    </row>
    <row r="218" spans="1:18" x14ac:dyDescent="0.2">
      <c r="C218" s="106" t="s">
        <v>28</v>
      </c>
      <c r="F218" s="157"/>
      <c r="G218" s="157"/>
      <c r="H218" s="157"/>
      <c r="I218" s="157"/>
      <c r="J218" s="157"/>
      <c r="K218" s="157"/>
      <c r="L218" s="157"/>
      <c r="M218" s="157"/>
      <c r="N218" s="157"/>
      <c r="O218" s="157"/>
      <c r="P218" s="158">
        <v>2361.630031398292</v>
      </c>
      <c r="Q218" s="157"/>
      <c r="R218" s="159"/>
    </row>
    <row r="219" spans="1:18" ht="1.5" customHeight="1" x14ac:dyDescent="0.2">
      <c r="F219" s="157"/>
      <c r="G219" s="157"/>
      <c r="H219" s="157"/>
      <c r="I219" s="157"/>
      <c r="J219" s="157"/>
      <c r="K219" s="157"/>
      <c r="L219" s="157"/>
      <c r="M219" s="157"/>
      <c r="N219" s="157"/>
      <c r="O219" s="157"/>
      <c r="P219" s="158"/>
      <c r="Q219" s="157"/>
      <c r="R219" s="159"/>
    </row>
    <row r="220" spans="1:18" s="2" customFormat="1" x14ac:dyDescent="0.2">
      <c r="C220" s="2" t="s">
        <v>29</v>
      </c>
      <c r="P220" s="12">
        <v>314.09679417597283</v>
      </c>
      <c r="Q220" s="9"/>
      <c r="R220" s="9"/>
    </row>
    <row r="221" spans="1:18" s="2" customFormat="1" ht="1.5" customHeight="1" x14ac:dyDescent="0.2">
      <c r="P221" s="12"/>
      <c r="Q221" s="9"/>
      <c r="R221" s="9"/>
    </row>
    <row r="222" spans="1:18" s="2" customFormat="1" x14ac:dyDescent="0.2">
      <c r="C222" s="2" t="s">
        <v>28</v>
      </c>
      <c r="P222" s="12">
        <v>2675.7268255742647</v>
      </c>
      <c r="Q222" s="9"/>
      <c r="R222" s="9"/>
    </row>
    <row r="223" spans="1:18" s="2" customFormat="1" ht="2.25" customHeight="1" x14ac:dyDescent="0.2">
      <c r="P223" s="12"/>
      <c r="Q223" s="9"/>
      <c r="R223" s="9"/>
    </row>
    <row r="224" spans="1:18" s="2" customFormat="1" x14ac:dyDescent="0.2">
      <c r="C224" s="2" t="s">
        <v>30</v>
      </c>
      <c r="P224" s="12">
        <v>294.32995081316909</v>
      </c>
    </row>
    <row r="225" spans="1:18" s="2" customFormat="1" ht="1.5" customHeight="1" x14ac:dyDescent="0.2">
      <c r="P225" s="12"/>
    </row>
    <row r="226" spans="1:18" s="2" customFormat="1" x14ac:dyDescent="0.2">
      <c r="C226" s="2" t="s">
        <v>28</v>
      </c>
      <c r="P226" s="12">
        <v>2970.0567763874337</v>
      </c>
    </row>
    <row r="227" spans="1:18" s="13" customFormat="1" x14ac:dyDescent="0.2">
      <c r="A227" s="252" t="s">
        <v>422</v>
      </c>
      <c r="B227" s="252"/>
      <c r="C227" s="252"/>
      <c r="D227" s="252"/>
      <c r="E227" s="252"/>
      <c r="F227" s="252"/>
      <c r="G227" s="252"/>
      <c r="H227" s="252"/>
      <c r="I227" s="252"/>
      <c r="J227" s="252"/>
      <c r="K227" s="252"/>
      <c r="L227" s="252"/>
      <c r="M227" s="252"/>
      <c r="N227" s="252"/>
      <c r="O227" s="252"/>
      <c r="P227" s="252"/>
      <c r="Q227" s="252"/>
      <c r="R227" s="252"/>
    </row>
  </sheetData>
  <mergeCells count="675">
    <mergeCell ref="J169:J173"/>
    <mergeCell ref="P169:P173"/>
    <mergeCell ref="Q169:Q173"/>
    <mergeCell ref="R169:R173"/>
    <mergeCell ref="A169:A173"/>
    <mergeCell ref="B169:B173"/>
    <mergeCell ref="C169:C173"/>
    <mergeCell ref="D169:D173"/>
    <mergeCell ref="E169:E173"/>
    <mergeCell ref="F169:F173"/>
    <mergeCell ref="G169:G173"/>
    <mergeCell ref="H169:H173"/>
    <mergeCell ref="I169:I173"/>
    <mergeCell ref="P182:P185"/>
    <mergeCell ref="Q182:Q185"/>
    <mergeCell ref="R182:R185"/>
    <mergeCell ref="A190:A193"/>
    <mergeCell ref="B190:B193"/>
    <mergeCell ref="C190:C193"/>
    <mergeCell ref="D190:D193"/>
    <mergeCell ref="E190:E193"/>
    <mergeCell ref="F190:F193"/>
    <mergeCell ref="G190:G193"/>
    <mergeCell ref="A182:A185"/>
    <mergeCell ref="B182:B185"/>
    <mergeCell ref="C182:C185"/>
    <mergeCell ref="D182:D185"/>
    <mergeCell ref="E182:E185"/>
    <mergeCell ref="F182:F185"/>
    <mergeCell ref="G182:G185"/>
    <mergeCell ref="H182:H185"/>
    <mergeCell ref="I182:I185"/>
    <mergeCell ref="R190:R193"/>
    <mergeCell ref="P202:P205"/>
    <mergeCell ref="Q202:Q205"/>
    <mergeCell ref="R202:R205"/>
    <mergeCell ref="P194:P197"/>
    <mergeCell ref="Q194:Q197"/>
    <mergeCell ref="R194:R197"/>
    <mergeCell ref="A194:A197"/>
    <mergeCell ref="B194:B197"/>
    <mergeCell ref="C194:C197"/>
    <mergeCell ref="D194:D197"/>
    <mergeCell ref="E194:E197"/>
    <mergeCell ref="J194:J197"/>
    <mergeCell ref="A202:A205"/>
    <mergeCell ref="B202:B205"/>
    <mergeCell ref="C202:C205"/>
    <mergeCell ref="D202:D205"/>
    <mergeCell ref="E202:E205"/>
    <mergeCell ref="F202:F205"/>
    <mergeCell ref="G202:G205"/>
    <mergeCell ref="H202:H205"/>
    <mergeCell ref="I202:I205"/>
    <mergeCell ref="J202:J205"/>
    <mergeCell ref="F194:F197"/>
    <mergeCell ref="G194:G197"/>
    <mergeCell ref="J165:J168"/>
    <mergeCell ref="I165:I168"/>
    <mergeCell ref="J186:J189"/>
    <mergeCell ref="P186:P189"/>
    <mergeCell ref="Q186:Q189"/>
    <mergeCell ref="R186:R189"/>
    <mergeCell ref="A198:A201"/>
    <mergeCell ref="B198:B201"/>
    <mergeCell ref="C198:C201"/>
    <mergeCell ref="D198:D201"/>
    <mergeCell ref="E198:E201"/>
    <mergeCell ref="F198:F201"/>
    <mergeCell ref="G198:G201"/>
    <mergeCell ref="H198:H201"/>
    <mergeCell ref="I198:I201"/>
    <mergeCell ref="J198:J201"/>
    <mergeCell ref="P198:P201"/>
    <mergeCell ref="Q198:Q201"/>
    <mergeCell ref="R198:R201"/>
    <mergeCell ref="H190:H193"/>
    <mergeCell ref="I190:I193"/>
    <mergeCell ref="J190:J193"/>
    <mergeCell ref="P190:P193"/>
    <mergeCell ref="Q190:Q193"/>
    <mergeCell ref="J174:J177"/>
    <mergeCell ref="B186:B189"/>
    <mergeCell ref="C186:C189"/>
    <mergeCell ref="D186:D189"/>
    <mergeCell ref="E186:E189"/>
    <mergeCell ref="F186:F189"/>
    <mergeCell ref="G186:G189"/>
    <mergeCell ref="H186:H189"/>
    <mergeCell ref="I186:I189"/>
    <mergeCell ref="J182:J185"/>
    <mergeCell ref="I149:I152"/>
    <mergeCell ref="E145:E148"/>
    <mergeCell ref="I145:I148"/>
    <mergeCell ref="A145:A148"/>
    <mergeCell ref="B145:B148"/>
    <mergeCell ref="Q178:Q181"/>
    <mergeCell ref="R178:R181"/>
    <mergeCell ref="A165:A168"/>
    <mergeCell ref="B165:B168"/>
    <mergeCell ref="C165:C168"/>
    <mergeCell ref="D165:D168"/>
    <mergeCell ref="E165:E168"/>
    <mergeCell ref="F165:F168"/>
    <mergeCell ref="G165:G168"/>
    <mergeCell ref="H165:H168"/>
    <mergeCell ref="C178:C181"/>
    <mergeCell ref="D178:D181"/>
    <mergeCell ref="E178:E181"/>
    <mergeCell ref="F178:F181"/>
    <mergeCell ref="G178:G181"/>
    <mergeCell ref="H178:H181"/>
    <mergeCell ref="I178:I181"/>
    <mergeCell ref="J178:J181"/>
    <mergeCell ref="P178:P181"/>
    <mergeCell ref="G149:G152"/>
    <mergeCell ref="H149:H152"/>
    <mergeCell ref="B141:B144"/>
    <mergeCell ref="C141:C144"/>
    <mergeCell ref="D141:D144"/>
    <mergeCell ref="E141:E144"/>
    <mergeCell ref="F141:F144"/>
    <mergeCell ref="G141:G144"/>
    <mergeCell ref="H141:H144"/>
    <mergeCell ref="R133:R136"/>
    <mergeCell ref="J129:J132"/>
    <mergeCell ref="P129:P132"/>
    <mergeCell ref="Q129:Q132"/>
    <mergeCell ref="Q137:Q140"/>
    <mergeCell ref="R137:R140"/>
    <mergeCell ref="J149:J152"/>
    <mergeCell ref="P149:P152"/>
    <mergeCell ref="Q149:Q152"/>
    <mergeCell ref="R149:R152"/>
    <mergeCell ref="Q141:Q144"/>
    <mergeCell ref="R141:R144"/>
    <mergeCell ref="J141:J144"/>
    <mergeCell ref="Q145:Q148"/>
    <mergeCell ref="R145:R148"/>
    <mergeCell ref="Q133:Q136"/>
    <mergeCell ref="I73:I76"/>
    <mergeCell ref="E77:E80"/>
    <mergeCell ref="F77:F80"/>
    <mergeCell ref="G77:G80"/>
    <mergeCell ref="H77:H80"/>
    <mergeCell ref="I77:I80"/>
    <mergeCell ref="P141:P144"/>
    <mergeCell ref="E125:E128"/>
    <mergeCell ref="F125:F128"/>
    <mergeCell ref="G125:G128"/>
    <mergeCell ref="I137:I140"/>
    <mergeCell ref="H133:H136"/>
    <mergeCell ref="I133:I136"/>
    <mergeCell ref="E121:E124"/>
    <mergeCell ref="F121:F124"/>
    <mergeCell ref="G121:G124"/>
    <mergeCell ref="H137:H140"/>
    <mergeCell ref="J137:J140"/>
    <mergeCell ref="P137:P140"/>
    <mergeCell ref="P73:P76"/>
    <mergeCell ref="F85:F88"/>
    <mergeCell ref="J133:J136"/>
    <mergeCell ref="G137:G140"/>
    <mergeCell ref="J73:J76"/>
    <mergeCell ref="P45:P48"/>
    <mergeCell ref="Q45:Q48"/>
    <mergeCell ref="R45:R48"/>
    <mergeCell ref="J53:J56"/>
    <mergeCell ref="B45:B48"/>
    <mergeCell ref="C45:C48"/>
    <mergeCell ref="D45:D48"/>
    <mergeCell ref="E45:E48"/>
    <mergeCell ref="F45:F48"/>
    <mergeCell ref="G45:G48"/>
    <mergeCell ref="H45:H48"/>
    <mergeCell ref="I45:I48"/>
    <mergeCell ref="J45:J48"/>
    <mergeCell ref="P53:P56"/>
    <mergeCell ref="Q53:Q56"/>
    <mergeCell ref="R53:R56"/>
    <mergeCell ref="H53:H56"/>
    <mergeCell ref="I53:I56"/>
    <mergeCell ref="R49:R52"/>
    <mergeCell ref="J49:J52"/>
    <mergeCell ref="P49:P52"/>
    <mergeCell ref="Q49:Q52"/>
    <mergeCell ref="J41:J44"/>
    <mergeCell ref="P41:P44"/>
    <mergeCell ref="Q41:Q44"/>
    <mergeCell ref="R41:R44"/>
    <mergeCell ref="B41:B44"/>
    <mergeCell ref="C41:C44"/>
    <mergeCell ref="D41:D44"/>
    <mergeCell ref="E41:E44"/>
    <mergeCell ref="F41:F44"/>
    <mergeCell ref="G41:G44"/>
    <mergeCell ref="H41:H44"/>
    <mergeCell ref="I41:I44"/>
    <mergeCell ref="J25:J28"/>
    <mergeCell ref="B25:B28"/>
    <mergeCell ref="C25:C28"/>
    <mergeCell ref="D25:D28"/>
    <mergeCell ref="R37:R40"/>
    <mergeCell ref="B33:B36"/>
    <mergeCell ref="C33:C36"/>
    <mergeCell ref="D33:D36"/>
    <mergeCell ref="E33:E36"/>
    <mergeCell ref="H33:H36"/>
    <mergeCell ref="I33:I36"/>
    <mergeCell ref="I37:I40"/>
    <mergeCell ref="J37:J40"/>
    <mergeCell ref="P37:P40"/>
    <mergeCell ref="Q37:Q40"/>
    <mergeCell ref="F25:F28"/>
    <mergeCell ref="G25:G28"/>
    <mergeCell ref="H25:H28"/>
    <mergeCell ref="I25:I28"/>
    <mergeCell ref="R89:R92"/>
    <mergeCell ref="R93:R96"/>
    <mergeCell ref="Q97:Q100"/>
    <mergeCell ref="R97:R100"/>
    <mergeCell ref="P21:P24"/>
    <mergeCell ref="Q21:Q24"/>
    <mergeCell ref="R21:R24"/>
    <mergeCell ref="B29:B32"/>
    <mergeCell ref="C29:C32"/>
    <mergeCell ref="D29:D32"/>
    <mergeCell ref="E29:E32"/>
    <mergeCell ref="F29:F32"/>
    <mergeCell ref="G29:G32"/>
    <mergeCell ref="H29:H32"/>
    <mergeCell ref="I29:I32"/>
    <mergeCell ref="J29:J32"/>
    <mergeCell ref="P29:P32"/>
    <mergeCell ref="Q29:Q32"/>
    <mergeCell ref="R29:R32"/>
    <mergeCell ref="B21:B24"/>
    <mergeCell ref="C21:C24"/>
    <mergeCell ref="D21:D24"/>
    <mergeCell ref="E21:E24"/>
    <mergeCell ref="I21:I24"/>
    <mergeCell ref="J21:J24"/>
    <mergeCell ref="I69:I72"/>
    <mergeCell ref="F73:F76"/>
    <mergeCell ref="Q73:Q76"/>
    <mergeCell ref="R73:R76"/>
    <mergeCell ref="J121:J124"/>
    <mergeCell ref="P121:P124"/>
    <mergeCell ref="Q121:Q124"/>
    <mergeCell ref="R121:R124"/>
    <mergeCell ref="Q105:Q108"/>
    <mergeCell ref="J117:J120"/>
    <mergeCell ref="P117:P120"/>
    <mergeCell ref="R117:R120"/>
    <mergeCell ref="J109:J112"/>
    <mergeCell ref="P109:P112"/>
    <mergeCell ref="Q109:Q112"/>
    <mergeCell ref="R109:R112"/>
    <mergeCell ref="R77:R80"/>
    <mergeCell ref="J77:J80"/>
    <mergeCell ref="Q81:Q84"/>
    <mergeCell ref="Q77:Q80"/>
    <mergeCell ref="P77:P80"/>
    <mergeCell ref="Q117:Q120"/>
    <mergeCell ref="R69:R72"/>
    <mergeCell ref="A97:A100"/>
    <mergeCell ref="B97:B100"/>
    <mergeCell ref="C97:C100"/>
    <mergeCell ref="D97:D100"/>
    <mergeCell ref="E97:E100"/>
    <mergeCell ref="F97:F100"/>
    <mergeCell ref="G97:G100"/>
    <mergeCell ref="H97:H100"/>
    <mergeCell ref="I97:I100"/>
    <mergeCell ref="I89:I92"/>
    <mergeCell ref="C105:C108"/>
    <mergeCell ref="B89:B92"/>
    <mergeCell ref="C89:C92"/>
    <mergeCell ref="D89:D92"/>
    <mergeCell ref="D105:D108"/>
    <mergeCell ref="E105:E108"/>
    <mergeCell ref="B93:B96"/>
    <mergeCell ref="G89:G92"/>
    <mergeCell ref="H89:H92"/>
    <mergeCell ref="E89:E92"/>
    <mergeCell ref="C93:C96"/>
    <mergeCell ref="E17:E20"/>
    <mergeCell ref="F17:F20"/>
    <mergeCell ref="P17:P20"/>
    <mergeCell ref="H145:H148"/>
    <mergeCell ref="A227:R227"/>
    <mergeCell ref="F101:F104"/>
    <mergeCell ref="C101:C104"/>
    <mergeCell ref="Q101:Q104"/>
    <mergeCell ref="P101:P104"/>
    <mergeCell ref="J101:J104"/>
    <mergeCell ref="J113:J116"/>
    <mergeCell ref="P113:P116"/>
    <mergeCell ref="J105:J108"/>
    <mergeCell ref="E113:E116"/>
    <mergeCell ref="F113:F116"/>
    <mergeCell ref="G113:G116"/>
    <mergeCell ref="H113:H116"/>
    <mergeCell ref="A17:A20"/>
    <mergeCell ref="B17:B20"/>
    <mergeCell ref="C17:C20"/>
    <mergeCell ref="D17:D20"/>
    <mergeCell ref="H17:H20"/>
    <mergeCell ref="J17:J20"/>
    <mergeCell ref="B105:B108"/>
    <mergeCell ref="D1:G1"/>
    <mergeCell ref="D3:R3"/>
    <mergeCell ref="J8:K8"/>
    <mergeCell ref="L8:O8"/>
    <mergeCell ref="D4:R4"/>
    <mergeCell ref="L9:O9"/>
    <mergeCell ref="Q12:Q14"/>
    <mergeCell ref="G12:O13"/>
    <mergeCell ref="I14:J14"/>
    <mergeCell ref="K10:O10"/>
    <mergeCell ref="P12:P14"/>
    <mergeCell ref="D12:D15"/>
    <mergeCell ref="F12:F15"/>
    <mergeCell ref="A6:Q6"/>
    <mergeCell ref="A9:E9"/>
    <mergeCell ref="F9:G9"/>
    <mergeCell ref="A12:A15"/>
    <mergeCell ref="G14:H14"/>
    <mergeCell ref="E12:E15"/>
    <mergeCell ref="A3:B3"/>
    <mergeCell ref="K14:O14"/>
    <mergeCell ref="D5:R5"/>
    <mergeCell ref="B12:B15"/>
    <mergeCell ref="C12:C15"/>
    <mergeCell ref="Q17:Q20"/>
    <mergeCell ref="Q113:Q116"/>
    <mergeCell ref="F105:F108"/>
    <mergeCell ref="G105:G108"/>
    <mergeCell ref="H105:H108"/>
    <mergeCell ref="R113:R116"/>
    <mergeCell ref="R101:R104"/>
    <mergeCell ref="R105:R108"/>
    <mergeCell ref="J57:J60"/>
    <mergeCell ref="P57:P60"/>
    <mergeCell ref="Q57:Q60"/>
    <mergeCell ref="R57:R60"/>
    <mergeCell ref="F57:F60"/>
    <mergeCell ref="G57:G60"/>
    <mergeCell ref="H57:H60"/>
    <mergeCell ref="I57:I60"/>
    <mergeCell ref="R17:R20"/>
    <mergeCell ref="I17:I20"/>
    <mergeCell ref="G17:G20"/>
    <mergeCell ref="H21:H24"/>
    <mergeCell ref="J69:J72"/>
    <mergeCell ref="P69:P72"/>
    <mergeCell ref="F65:F68"/>
    <mergeCell ref="G65:G68"/>
    <mergeCell ref="B113:B116"/>
    <mergeCell ref="C113:C116"/>
    <mergeCell ref="D113:D116"/>
    <mergeCell ref="A109:A112"/>
    <mergeCell ref="B117:B120"/>
    <mergeCell ref="C117:C120"/>
    <mergeCell ref="I113:I116"/>
    <mergeCell ref="G117:G120"/>
    <mergeCell ref="J145:J148"/>
    <mergeCell ref="C145:C148"/>
    <mergeCell ref="B125:B128"/>
    <mergeCell ref="C125:C128"/>
    <mergeCell ref="D125:D128"/>
    <mergeCell ref="D145:D148"/>
    <mergeCell ref="F145:F148"/>
    <mergeCell ref="G145:G148"/>
    <mergeCell ref="B133:B136"/>
    <mergeCell ref="C133:C136"/>
    <mergeCell ref="B129:B132"/>
    <mergeCell ref="A121:A124"/>
    <mergeCell ref="B121:B124"/>
    <mergeCell ref="C121:C124"/>
    <mergeCell ref="D121:D124"/>
    <mergeCell ref="A125:A128"/>
    <mergeCell ref="A101:A104"/>
    <mergeCell ref="D101:D104"/>
    <mergeCell ref="E101:E104"/>
    <mergeCell ref="A105:A108"/>
    <mergeCell ref="A89:A92"/>
    <mergeCell ref="B101:B104"/>
    <mergeCell ref="H117:H120"/>
    <mergeCell ref="I117:I120"/>
    <mergeCell ref="B109:B112"/>
    <mergeCell ref="C109:C112"/>
    <mergeCell ref="D109:D112"/>
    <mergeCell ref="E109:E112"/>
    <mergeCell ref="F109:F112"/>
    <mergeCell ref="G109:G112"/>
    <mergeCell ref="H109:H112"/>
    <mergeCell ref="I109:I112"/>
    <mergeCell ref="I101:I104"/>
    <mergeCell ref="G101:G104"/>
    <mergeCell ref="H93:H96"/>
    <mergeCell ref="A117:A120"/>
    <mergeCell ref="D117:D120"/>
    <mergeCell ref="E117:E120"/>
    <mergeCell ref="F117:F120"/>
    <mergeCell ref="A113:A116"/>
    <mergeCell ref="A21:A24"/>
    <mergeCell ref="F21:F24"/>
    <mergeCell ref="G21:G24"/>
    <mergeCell ref="A41:A44"/>
    <mergeCell ref="F33:F36"/>
    <mergeCell ref="G33:G36"/>
    <mergeCell ref="A45:A48"/>
    <mergeCell ref="A53:A56"/>
    <mergeCell ref="B53:B56"/>
    <mergeCell ref="C53:C56"/>
    <mergeCell ref="D53:D56"/>
    <mergeCell ref="E53:E56"/>
    <mergeCell ref="F53:F56"/>
    <mergeCell ref="G53:G56"/>
    <mergeCell ref="B37:B40"/>
    <mergeCell ref="C37:C40"/>
    <mergeCell ref="D37:D40"/>
    <mergeCell ref="E37:E40"/>
    <mergeCell ref="F37:F40"/>
    <mergeCell ref="G37:G40"/>
    <mergeCell ref="A37:A40"/>
    <mergeCell ref="A33:A36"/>
    <mergeCell ref="A29:A32"/>
    <mergeCell ref="A25:A28"/>
    <mergeCell ref="A69:A72"/>
    <mergeCell ref="B69:B72"/>
    <mergeCell ref="C69:C72"/>
    <mergeCell ref="D69:D72"/>
    <mergeCell ref="E69:E72"/>
    <mergeCell ref="F69:F72"/>
    <mergeCell ref="G69:G72"/>
    <mergeCell ref="G81:G84"/>
    <mergeCell ref="A77:A80"/>
    <mergeCell ref="H69:H72"/>
    <mergeCell ref="C73:C76"/>
    <mergeCell ref="D73:D76"/>
    <mergeCell ref="E73:E76"/>
    <mergeCell ref="B77:B80"/>
    <mergeCell ref="C77:C80"/>
    <mergeCell ref="D77:D80"/>
    <mergeCell ref="F89:F92"/>
    <mergeCell ref="G73:G76"/>
    <mergeCell ref="H73:H76"/>
    <mergeCell ref="A93:A96"/>
    <mergeCell ref="J210:J213"/>
    <mergeCell ref="P210:P213"/>
    <mergeCell ref="Q210:Q213"/>
    <mergeCell ref="J81:J84"/>
    <mergeCell ref="P81:P84"/>
    <mergeCell ref="D93:D96"/>
    <mergeCell ref="E93:E96"/>
    <mergeCell ref="F93:F96"/>
    <mergeCell ref="H81:H84"/>
    <mergeCell ref="I81:I84"/>
    <mergeCell ref="J93:J96"/>
    <mergeCell ref="P93:P96"/>
    <mergeCell ref="Q93:Q96"/>
    <mergeCell ref="Q89:Q92"/>
    <mergeCell ref="J89:J92"/>
    <mergeCell ref="P89:P92"/>
    <mergeCell ref="H101:H104"/>
    <mergeCell ref="I93:I96"/>
    <mergeCell ref="G93:G96"/>
    <mergeCell ref="D133:D136"/>
    <mergeCell ref="E133:E136"/>
    <mergeCell ref="F133:F136"/>
    <mergeCell ref="P133:P136"/>
    <mergeCell ref="Q157:Q160"/>
    <mergeCell ref="R157:R160"/>
    <mergeCell ref="F161:F164"/>
    <mergeCell ref="G161:G164"/>
    <mergeCell ref="J161:J164"/>
    <mergeCell ref="P161:P164"/>
    <mergeCell ref="A174:A177"/>
    <mergeCell ref="B174:B177"/>
    <mergeCell ref="C174:C177"/>
    <mergeCell ref="D174:D177"/>
    <mergeCell ref="E174:E177"/>
    <mergeCell ref="F174:F177"/>
    <mergeCell ref="P165:P168"/>
    <mergeCell ref="Q165:Q168"/>
    <mergeCell ref="R165:R168"/>
    <mergeCell ref="P174:P177"/>
    <mergeCell ref="Q174:Q177"/>
    <mergeCell ref="A161:A164"/>
    <mergeCell ref="B161:B164"/>
    <mergeCell ref="A157:A160"/>
    <mergeCell ref="B157:B160"/>
    <mergeCell ref="C157:C160"/>
    <mergeCell ref="D157:D160"/>
    <mergeCell ref="E157:E160"/>
    <mergeCell ref="R81:R84"/>
    <mergeCell ref="B81:B84"/>
    <mergeCell ref="C81:C84"/>
    <mergeCell ref="P25:P28"/>
    <mergeCell ref="Q25:Q28"/>
    <mergeCell ref="R25:R28"/>
    <mergeCell ref="A49:A52"/>
    <mergeCell ref="B49:B52"/>
    <mergeCell ref="C49:C52"/>
    <mergeCell ref="D49:D52"/>
    <mergeCell ref="E49:E52"/>
    <mergeCell ref="F49:F52"/>
    <mergeCell ref="G49:G52"/>
    <mergeCell ref="H49:H52"/>
    <mergeCell ref="I49:I52"/>
    <mergeCell ref="J33:J36"/>
    <mergeCell ref="P33:P36"/>
    <mergeCell ref="Q33:Q36"/>
    <mergeCell ref="R33:R36"/>
    <mergeCell ref="H37:H40"/>
    <mergeCell ref="F81:F84"/>
    <mergeCell ref="B57:B60"/>
    <mergeCell ref="E25:E28"/>
    <mergeCell ref="Q69:Q72"/>
    <mergeCell ref="C57:C60"/>
    <mergeCell ref="D57:D60"/>
    <mergeCell ref="E57:E60"/>
    <mergeCell ref="A57:A60"/>
    <mergeCell ref="H65:H68"/>
    <mergeCell ref="I65:I68"/>
    <mergeCell ref="J65:J68"/>
    <mergeCell ref="P65:P68"/>
    <mergeCell ref="Q65:Q68"/>
    <mergeCell ref="A61:A64"/>
    <mergeCell ref="B61:B64"/>
    <mergeCell ref="C61:C64"/>
    <mergeCell ref="D61:D64"/>
    <mergeCell ref="E61:E64"/>
    <mergeCell ref="F61:F64"/>
    <mergeCell ref="G61:G64"/>
    <mergeCell ref="H61:H64"/>
    <mergeCell ref="I61:I64"/>
    <mergeCell ref="R65:R68"/>
    <mergeCell ref="J61:J64"/>
    <mergeCell ref="P61:P64"/>
    <mergeCell ref="Q61:Q64"/>
    <mergeCell ref="R61:R64"/>
    <mergeCell ref="A65:A68"/>
    <mergeCell ref="B65:B68"/>
    <mergeCell ref="C65:C68"/>
    <mergeCell ref="D65:D68"/>
    <mergeCell ref="E65:E68"/>
    <mergeCell ref="A85:A88"/>
    <mergeCell ref="B85:B88"/>
    <mergeCell ref="C85:C88"/>
    <mergeCell ref="D85:D88"/>
    <mergeCell ref="E85:E88"/>
    <mergeCell ref="D81:D84"/>
    <mergeCell ref="E81:E84"/>
    <mergeCell ref="A73:A76"/>
    <mergeCell ref="B73:B76"/>
    <mergeCell ref="A81:A84"/>
    <mergeCell ref="C129:C132"/>
    <mergeCell ref="D129:D132"/>
    <mergeCell ref="E129:E132"/>
    <mergeCell ref="A153:A156"/>
    <mergeCell ref="B153:B156"/>
    <mergeCell ref="C153:C156"/>
    <mergeCell ref="D153:D156"/>
    <mergeCell ref="E153:E156"/>
    <mergeCell ref="F153:F156"/>
    <mergeCell ref="A133:A136"/>
    <mergeCell ref="A129:A132"/>
    <mergeCell ref="A137:A140"/>
    <mergeCell ref="B137:B140"/>
    <mergeCell ref="C137:C140"/>
    <mergeCell ref="D137:D140"/>
    <mergeCell ref="E137:E140"/>
    <mergeCell ref="F137:F140"/>
    <mergeCell ref="A149:A152"/>
    <mergeCell ref="B149:B152"/>
    <mergeCell ref="C149:C152"/>
    <mergeCell ref="D149:D152"/>
    <mergeCell ref="E149:E152"/>
    <mergeCell ref="F149:F152"/>
    <mergeCell ref="A141:A144"/>
    <mergeCell ref="J97:J100"/>
    <mergeCell ref="P97:P100"/>
    <mergeCell ref="F157:F160"/>
    <mergeCell ref="G157:G160"/>
    <mergeCell ref="H157:H160"/>
    <mergeCell ref="I157:I160"/>
    <mergeCell ref="J157:J160"/>
    <mergeCell ref="P157:P160"/>
    <mergeCell ref="G133:G136"/>
    <mergeCell ref="F129:F132"/>
    <mergeCell ref="P145:P148"/>
    <mergeCell ref="H121:H124"/>
    <mergeCell ref="I121:I124"/>
    <mergeCell ref="H125:H128"/>
    <mergeCell ref="I125:I128"/>
    <mergeCell ref="J125:J128"/>
    <mergeCell ref="P125:P128"/>
    <mergeCell ref="G129:G132"/>
    <mergeCell ref="H129:H132"/>
    <mergeCell ref="I129:I132"/>
    <mergeCell ref="P105:P108"/>
    <mergeCell ref="J153:J156"/>
    <mergeCell ref="P153:P156"/>
    <mergeCell ref="I105:I108"/>
    <mergeCell ref="Q125:Q128"/>
    <mergeCell ref="R125:R128"/>
    <mergeCell ref="R129:R132"/>
    <mergeCell ref="J214:J217"/>
    <mergeCell ref="P214:P217"/>
    <mergeCell ref="Q214:Q217"/>
    <mergeCell ref="R214:R217"/>
    <mergeCell ref="G85:G88"/>
    <mergeCell ref="H85:H88"/>
    <mergeCell ref="I85:I88"/>
    <mergeCell ref="J85:J88"/>
    <mergeCell ref="P85:P88"/>
    <mergeCell ref="Q85:Q88"/>
    <mergeCell ref="R85:R88"/>
    <mergeCell ref="J206:J209"/>
    <mergeCell ref="P206:P209"/>
    <mergeCell ref="Q206:Q209"/>
    <mergeCell ref="R206:R209"/>
    <mergeCell ref="I141:I144"/>
    <mergeCell ref="R210:R213"/>
    <mergeCell ref="Q161:Q164"/>
    <mergeCell ref="R161:R164"/>
    <mergeCell ref="Q153:Q156"/>
    <mergeCell ref="R153:R156"/>
    <mergeCell ref="R174:R177"/>
    <mergeCell ref="G174:G177"/>
    <mergeCell ref="A214:A217"/>
    <mergeCell ref="B214:B217"/>
    <mergeCell ref="C214:C217"/>
    <mergeCell ref="D214:D217"/>
    <mergeCell ref="E214:E217"/>
    <mergeCell ref="F214:F217"/>
    <mergeCell ref="G214:G217"/>
    <mergeCell ref="H214:H217"/>
    <mergeCell ref="I214:I217"/>
    <mergeCell ref="E210:E213"/>
    <mergeCell ref="F210:F213"/>
    <mergeCell ref="G210:G213"/>
    <mergeCell ref="H210:H213"/>
    <mergeCell ref="I210:I213"/>
    <mergeCell ref="A206:A209"/>
    <mergeCell ref="B206:B209"/>
    <mergeCell ref="C206:C209"/>
    <mergeCell ref="D206:D209"/>
    <mergeCell ref="H206:H209"/>
    <mergeCell ref="I206:I209"/>
    <mergeCell ref="E206:E209"/>
    <mergeCell ref="F206:F209"/>
    <mergeCell ref="C161:C164"/>
    <mergeCell ref="D161:D164"/>
    <mergeCell ref="E161:E164"/>
    <mergeCell ref="H161:H164"/>
    <mergeCell ref="I161:I164"/>
    <mergeCell ref="G153:G156"/>
    <mergeCell ref="H153:H156"/>
    <mergeCell ref="I153:I156"/>
    <mergeCell ref="A210:A213"/>
    <mergeCell ref="B210:B213"/>
    <mergeCell ref="C210:C213"/>
    <mergeCell ref="D210:D213"/>
    <mergeCell ref="G206:G209"/>
    <mergeCell ref="A178:A181"/>
    <mergeCell ref="B178:B181"/>
    <mergeCell ref="H174:H177"/>
    <mergeCell ref="I174:I177"/>
    <mergeCell ref="A186:A189"/>
    <mergeCell ref="H194:H197"/>
    <mergeCell ref="I194:I197"/>
  </mergeCells>
  <phoneticPr fontId="6" type="noConversion"/>
  <printOptions horizontalCentered="1"/>
  <pageMargins left="0.59055118110236227" right="0.59055118110236227" top="0.39370078740157483" bottom="0.59055118110236227" header="0.31496062992125984" footer="0.31496062992125984"/>
  <pageSetup paperSize="9" scale="89" orientation="landscape" r:id="rId1"/>
  <headerFooter>
    <oddFooter>&amp;R&amp;P</oddFooter>
  </headerFooter>
  <rowBreaks count="5" manualBreakCount="5">
    <brk id="36" max="16383" man="1"/>
    <brk id="76" max="16383" man="1"/>
    <brk id="120" max="16383" man="1"/>
    <brk id="160" max="16383" man="1"/>
    <brk id="20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Zeros="0" view="pageBreakPreview" zoomScale="80" zoomScaleNormal="100" zoomScaleSheetLayoutView="80" workbookViewId="0">
      <selection activeCell="M31" sqref="M31"/>
    </sheetView>
  </sheetViews>
  <sheetFormatPr defaultColWidth="9.140625" defaultRowHeight="12.75" outlineLevelRow="1" x14ac:dyDescent="0.2"/>
  <cols>
    <col min="1" max="1" width="14.85546875" style="13" customWidth="1"/>
    <col min="2" max="2" width="61" style="13" customWidth="1"/>
    <col min="3" max="3" width="13.85546875" style="13" customWidth="1"/>
    <col min="4" max="4" width="13.85546875" style="15" customWidth="1"/>
    <col min="5" max="6" width="13.85546875" style="13" customWidth="1"/>
    <col min="7" max="16384" width="9.140625" style="13"/>
  </cols>
  <sheetData>
    <row r="1" spans="1:10" x14ac:dyDescent="0.2">
      <c r="B1" s="2" t="s">
        <v>26</v>
      </c>
      <c r="C1" s="168"/>
      <c r="D1" s="168"/>
      <c r="E1" s="168"/>
      <c r="F1" s="168"/>
    </row>
    <row r="2" spans="1:10" x14ac:dyDescent="0.2">
      <c r="C2" s="168"/>
      <c r="D2" s="168"/>
      <c r="E2" s="168"/>
      <c r="F2" s="168"/>
    </row>
    <row r="3" spans="1:10" x14ac:dyDescent="0.2">
      <c r="B3" s="168" t="s">
        <v>383</v>
      </c>
      <c r="C3" s="168"/>
      <c r="D3" s="168"/>
      <c r="E3" s="168"/>
      <c r="F3" s="168"/>
    </row>
    <row r="4" spans="1:10" x14ac:dyDescent="0.2">
      <c r="B4" s="176" t="s">
        <v>99</v>
      </c>
      <c r="C4" s="176"/>
      <c r="D4" s="176"/>
      <c r="E4" s="176"/>
      <c r="F4" s="176"/>
    </row>
    <row r="5" spans="1:10" x14ac:dyDescent="0.2">
      <c r="B5" s="176"/>
      <c r="C5" s="176"/>
      <c r="D5" s="176"/>
      <c r="E5" s="176"/>
      <c r="F5" s="176"/>
    </row>
    <row r="6" spans="1:10" x14ac:dyDescent="0.2">
      <c r="A6" s="64"/>
      <c r="B6" s="177" t="s">
        <v>295</v>
      </c>
      <c r="C6" s="177"/>
      <c r="D6" s="177"/>
      <c r="E6" s="64"/>
      <c r="F6" s="64"/>
    </row>
    <row r="7" spans="1:10" x14ac:dyDescent="0.2">
      <c r="A7" s="64"/>
      <c r="B7" s="64"/>
      <c r="C7" s="64"/>
      <c r="D7" s="64"/>
      <c r="E7" s="64"/>
      <c r="F7" s="64"/>
    </row>
    <row r="8" spans="1:10" x14ac:dyDescent="0.2">
      <c r="A8" s="64"/>
      <c r="B8" s="64"/>
      <c r="C8" s="67" t="s">
        <v>32</v>
      </c>
      <c r="D8" s="64"/>
      <c r="E8" s="16">
        <v>1032.4897447862343</v>
      </c>
      <c r="F8" s="67" t="s">
        <v>21</v>
      </c>
    </row>
    <row r="9" spans="1:10" ht="39.75" customHeight="1" x14ac:dyDescent="0.2">
      <c r="A9" s="65" t="s">
        <v>0</v>
      </c>
      <c r="B9" s="66" t="s">
        <v>33</v>
      </c>
      <c r="C9" s="41" t="s">
        <v>34</v>
      </c>
      <c r="D9" s="42" t="s">
        <v>75</v>
      </c>
      <c r="E9" s="41" t="s">
        <v>35</v>
      </c>
      <c r="F9" s="41" t="s">
        <v>36</v>
      </c>
    </row>
    <row r="10" spans="1:10" ht="14.1" customHeight="1" outlineLevel="1" x14ac:dyDescent="0.2">
      <c r="A10" s="43">
        <v>1</v>
      </c>
      <c r="B10" s="44">
        <v>2</v>
      </c>
      <c r="C10" s="45">
        <v>3</v>
      </c>
      <c r="D10" s="45">
        <v>4</v>
      </c>
      <c r="E10" s="45">
        <v>5</v>
      </c>
      <c r="F10" s="45">
        <v>6</v>
      </c>
    </row>
    <row r="11" spans="1:10" ht="14.1" customHeight="1" outlineLevel="1" x14ac:dyDescent="0.2">
      <c r="A11" s="17"/>
      <c r="B11" s="18" t="s">
        <v>31</v>
      </c>
      <c r="C11" s="19"/>
      <c r="D11" s="20"/>
      <c r="E11" s="20"/>
      <c r="F11" s="20"/>
    </row>
    <row r="12" spans="1:10" ht="14.1" customHeight="1" outlineLevel="1" x14ac:dyDescent="0.2">
      <c r="A12" s="17" t="s">
        <v>104</v>
      </c>
      <c r="B12" s="18" t="s">
        <v>296</v>
      </c>
      <c r="C12" s="21">
        <v>794.57000000000016</v>
      </c>
      <c r="D12" s="21"/>
      <c r="E12" s="21">
        <v>0</v>
      </c>
      <c r="F12" s="21">
        <v>794.57000000000016</v>
      </c>
      <c r="H12" s="32"/>
      <c r="I12" s="32"/>
    </row>
    <row r="13" spans="1:10" ht="14.1" customHeight="1" outlineLevel="1" x14ac:dyDescent="0.2">
      <c r="A13" s="17"/>
      <c r="B13" s="46" t="s">
        <v>37</v>
      </c>
      <c r="C13" s="22">
        <v>794.57000000000016</v>
      </c>
      <c r="D13" s="22">
        <v>0</v>
      </c>
      <c r="E13" s="22">
        <v>0</v>
      </c>
      <c r="F13" s="22">
        <v>794.57000000000016</v>
      </c>
      <c r="H13" s="32"/>
    </row>
    <row r="14" spans="1:10" ht="14.1" customHeight="1" outlineLevel="1" x14ac:dyDescent="0.2">
      <c r="A14" s="17"/>
      <c r="B14" s="18" t="s">
        <v>38</v>
      </c>
      <c r="C14" s="22">
        <v>794.57000000000016</v>
      </c>
      <c r="D14" s="22">
        <v>0</v>
      </c>
      <c r="E14" s="22">
        <v>0</v>
      </c>
      <c r="F14" s="22">
        <v>794.57000000000016</v>
      </c>
    </row>
    <row r="15" spans="1:10" ht="14.1" customHeight="1" outlineLevel="1" x14ac:dyDescent="0.2">
      <c r="A15" s="47" t="s">
        <v>73</v>
      </c>
      <c r="B15" s="18" t="s">
        <v>39</v>
      </c>
      <c r="C15" s="22">
        <v>3.9728500000000011</v>
      </c>
      <c r="D15" s="21"/>
      <c r="E15" s="21"/>
      <c r="F15" s="21">
        <v>3.9728500000000011</v>
      </c>
    </row>
    <row r="16" spans="1:10" ht="14.1" customHeight="1" outlineLevel="1" x14ac:dyDescent="0.2">
      <c r="A16" s="17"/>
      <c r="B16" s="18" t="s">
        <v>40</v>
      </c>
      <c r="C16" s="22">
        <v>798.54285000000016</v>
      </c>
      <c r="D16" s="22">
        <v>0</v>
      </c>
      <c r="E16" s="22">
        <v>0</v>
      </c>
      <c r="F16" s="22">
        <v>798.54285000000016</v>
      </c>
      <c r="H16" s="32"/>
      <c r="I16" s="32"/>
      <c r="J16" s="32"/>
    </row>
    <row r="17" spans="1:6" ht="14.1" customHeight="1" outlineLevel="1" x14ac:dyDescent="0.2">
      <c r="A17" s="17"/>
      <c r="B17" s="18" t="s">
        <v>41</v>
      </c>
      <c r="C17" s="21"/>
      <c r="D17" s="21"/>
      <c r="E17" s="21"/>
      <c r="F17" s="21"/>
    </row>
    <row r="18" spans="1:6" ht="14.1" customHeight="1" outlineLevel="1" x14ac:dyDescent="0.2">
      <c r="A18" s="47" t="s">
        <v>102</v>
      </c>
      <c r="B18" s="18" t="s">
        <v>42</v>
      </c>
      <c r="C18" s="21">
        <v>3.5934428250000012</v>
      </c>
      <c r="D18" s="21"/>
      <c r="E18" s="21">
        <v>0</v>
      </c>
      <c r="F18" s="21">
        <v>3.5934428250000012</v>
      </c>
    </row>
    <row r="19" spans="1:6" ht="14.1" customHeight="1" outlineLevel="1" x14ac:dyDescent="0.2">
      <c r="A19" s="17"/>
      <c r="B19" s="18" t="s">
        <v>37</v>
      </c>
      <c r="C19" s="22">
        <v>3.5934428250000012</v>
      </c>
      <c r="D19" s="22">
        <v>0</v>
      </c>
      <c r="E19" s="22"/>
      <c r="F19" s="22">
        <v>3.5934428250000012</v>
      </c>
    </row>
    <row r="20" spans="1:6" ht="14.1" customHeight="1" outlineLevel="1" x14ac:dyDescent="0.2">
      <c r="A20" s="17"/>
      <c r="B20" s="18" t="s">
        <v>78</v>
      </c>
      <c r="C20" s="22"/>
      <c r="D20" s="22"/>
      <c r="E20" s="22">
        <v>15.970857000000004</v>
      </c>
      <c r="F20" s="22">
        <v>15.970857000000004</v>
      </c>
    </row>
    <row r="21" spans="1:6" ht="14.1" customHeight="1" outlineLevel="1" x14ac:dyDescent="0.2">
      <c r="A21" s="17"/>
      <c r="B21" s="18" t="s">
        <v>43</v>
      </c>
      <c r="C21" s="22"/>
      <c r="D21" s="22"/>
      <c r="E21" s="22">
        <v>1.1978142750000003</v>
      </c>
      <c r="F21" s="22">
        <v>1.1978142750000003</v>
      </c>
    </row>
    <row r="22" spans="1:6" ht="14.1" customHeight="1" outlineLevel="1" x14ac:dyDescent="0.2">
      <c r="A22" s="17"/>
      <c r="B22" s="18" t="s">
        <v>44</v>
      </c>
      <c r="C22" s="22">
        <v>802.13629282500017</v>
      </c>
      <c r="D22" s="22">
        <v>0</v>
      </c>
      <c r="E22" s="22">
        <v>17.168671275000005</v>
      </c>
      <c r="F22" s="22">
        <v>819.30496410000012</v>
      </c>
    </row>
    <row r="23" spans="1:6" ht="14.1" customHeight="1" outlineLevel="1" x14ac:dyDescent="0.2">
      <c r="A23" s="23"/>
      <c r="B23" s="18" t="s">
        <v>100</v>
      </c>
      <c r="C23" s="21"/>
      <c r="D23" s="21"/>
      <c r="E23" s="21"/>
      <c r="F23" s="21"/>
    </row>
    <row r="24" spans="1:6" ht="14.1" customHeight="1" outlineLevel="1" x14ac:dyDescent="0.2">
      <c r="A24" s="23">
        <v>0.02</v>
      </c>
      <c r="B24" s="18" t="s">
        <v>45</v>
      </c>
      <c r="C24" s="21"/>
      <c r="D24" s="21"/>
      <c r="E24" s="21">
        <v>16.042725856500002</v>
      </c>
      <c r="F24" s="21">
        <v>16.042725856500002</v>
      </c>
    </row>
    <row r="25" spans="1:6" ht="14.1" customHeight="1" outlineLevel="1" x14ac:dyDescent="0.2">
      <c r="A25" s="23">
        <v>6.0000000000000001E-3</v>
      </c>
      <c r="B25" s="18" t="s">
        <v>46</v>
      </c>
      <c r="C25" s="21"/>
      <c r="D25" s="21"/>
      <c r="E25" s="21"/>
      <c r="F25" s="21">
        <v>0</v>
      </c>
    </row>
    <row r="26" spans="1:6" ht="14.1" customHeight="1" outlineLevel="1" x14ac:dyDescent="0.2">
      <c r="A26" s="17"/>
      <c r="B26" s="18" t="s">
        <v>37</v>
      </c>
      <c r="C26" s="21"/>
      <c r="D26" s="21"/>
      <c r="E26" s="22">
        <v>16.042725856500002</v>
      </c>
      <c r="F26" s="22">
        <v>16.042725856500002</v>
      </c>
    </row>
    <row r="27" spans="1:6" ht="14.1" customHeight="1" outlineLevel="1" x14ac:dyDescent="0.2">
      <c r="A27" s="17"/>
      <c r="B27" s="18" t="s">
        <v>47</v>
      </c>
      <c r="C27" s="21">
        <v>802.13629282500017</v>
      </c>
      <c r="D27" s="21">
        <v>0</v>
      </c>
      <c r="E27" s="21">
        <v>33.211397131500007</v>
      </c>
      <c r="F27" s="21">
        <v>835.34768995650018</v>
      </c>
    </row>
    <row r="28" spans="1:6" ht="14.1" customHeight="1" outlineLevel="1" x14ac:dyDescent="0.2">
      <c r="A28" s="24"/>
      <c r="B28" s="18" t="s">
        <v>48</v>
      </c>
      <c r="C28" s="21">
        <v>24.064088784750005</v>
      </c>
      <c r="D28" s="21">
        <v>0</v>
      </c>
      <c r="E28" s="21">
        <v>0.99634191394500016</v>
      </c>
      <c r="F28" s="21">
        <v>25.060430698695004</v>
      </c>
    </row>
    <row r="29" spans="1:6" ht="14.1" customHeight="1" outlineLevel="1" x14ac:dyDescent="0.2">
      <c r="A29" s="24"/>
      <c r="B29" s="18" t="s">
        <v>49</v>
      </c>
      <c r="C29" s="22">
        <v>826.20038160975014</v>
      </c>
      <c r="D29" s="22">
        <v>0</v>
      </c>
      <c r="E29" s="22">
        <v>34.20773904544501</v>
      </c>
      <c r="F29" s="22">
        <v>860.40812065519515</v>
      </c>
    </row>
    <row r="30" spans="1:6" ht="14.1" customHeight="1" outlineLevel="1" x14ac:dyDescent="0.2">
      <c r="A30" s="24"/>
      <c r="B30" s="18" t="s">
        <v>50</v>
      </c>
      <c r="C30" s="21">
        <v>165.24007632195003</v>
      </c>
      <c r="D30" s="21">
        <v>0</v>
      </c>
      <c r="E30" s="21">
        <v>6.8415478090890023</v>
      </c>
      <c r="F30" s="21">
        <v>172.08162413103904</v>
      </c>
    </row>
    <row r="31" spans="1:6" ht="14.1" customHeight="1" outlineLevel="1" x14ac:dyDescent="0.2">
      <c r="A31" s="24"/>
      <c r="B31" s="18" t="s">
        <v>49</v>
      </c>
      <c r="C31" s="22">
        <v>991.44045793170017</v>
      </c>
      <c r="D31" s="22">
        <v>0</v>
      </c>
      <c r="E31" s="22">
        <v>41.04928685453401</v>
      </c>
      <c r="F31" s="22">
        <v>1032.4897447862343</v>
      </c>
    </row>
    <row r="32" spans="1:6" x14ac:dyDescent="0.2">
      <c r="A32" s="25"/>
      <c r="B32" s="26" t="s">
        <v>51</v>
      </c>
      <c r="C32" s="26"/>
      <c r="D32" s="27"/>
      <c r="E32" s="26"/>
      <c r="F32" s="28">
        <v>0.59592750000000017</v>
      </c>
    </row>
    <row r="33" spans="1:6" x14ac:dyDescent="0.2">
      <c r="A33" s="52"/>
      <c r="B33" s="53"/>
      <c r="C33" s="53"/>
      <c r="D33" s="54"/>
      <c r="E33" s="53"/>
      <c r="F33" s="55"/>
    </row>
    <row r="34" spans="1:6" x14ac:dyDescent="0.2">
      <c r="B34" s="13" t="s">
        <v>97</v>
      </c>
      <c r="C34" s="13" t="s">
        <v>98</v>
      </c>
    </row>
    <row r="35" spans="1:6" x14ac:dyDescent="0.2">
      <c r="B35" s="13" t="s">
        <v>52</v>
      </c>
      <c r="C35" s="175" t="s">
        <v>421</v>
      </c>
      <c r="D35" s="175"/>
    </row>
  </sheetData>
  <mergeCells count="7">
    <mergeCell ref="B6:D6"/>
    <mergeCell ref="C35:D35"/>
    <mergeCell ref="C1:F1"/>
    <mergeCell ref="C2:F2"/>
    <mergeCell ref="B3:F3"/>
    <mergeCell ref="B4:F4"/>
    <mergeCell ref="B5:F5"/>
  </mergeCells>
  <printOptions horizontalCentered="1"/>
  <pageMargins left="0.59055118110236227" right="0.59055118110236227" top="0.39370078740157483" bottom="0.59055118110236227" header="0.31496062992125984" footer="0.31496062992125984"/>
  <pageSetup paperSize="9" orientation="landscape" r:id="rId1"/>
  <headerFooter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2"/>
  <sheetViews>
    <sheetView showZeros="0" view="pageBreakPreview" topLeftCell="A43" zoomScale="80" zoomScaleNormal="110" zoomScaleSheetLayoutView="80" workbookViewId="0">
      <selection activeCell="M31" sqref="M31"/>
    </sheetView>
  </sheetViews>
  <sheetFormatPr defaultColWidth="9.140625" defaultRowHeight="12.75" x14ac:dyDescent="0.2"/>
  <cols>
    <col min="1" max="1" width="3.7109375" style="2" customWidth="1"/>
    <col min="2" max="2" width="7.42578125" style="2" customWidth="1"/>
    <col min="3" max="3" width="29" style="2" customWidth="1"/>
    <col min="4" max="4" width="4.7109375" style="2" customWidth="1"/>
    <col min="5" max="5" width="5.5703125" style="2" customWidth="1"/>
    <col min="6" max="6" width="7" style="2" customWidth="1"/>
    <col min="7" max="7" width="5.7109375" style="2" customWidth="1"/>
    <col min="8" max="8" width="6.7109375" style="2" customWidth="1"/>
    <col min="9" max="9" width="5.7109375" style="2" customWidth="1"/>
    <col min="10" max="10" width="6.7109375" style="2" customWidth="1"/>
    <col min="11" max="11" width="13" style="2" customWidth="1"/>
    <col min="12" max="12" width="4.7109375" style="2" customWidth="1"/>
    <col min="13" max="13" width="7" style="2" customWidth="1"/>
    <col min="14" max="15" width="7.28515625" style="2" customWidth="1"/>
    <col min="16" max="16" width="8.85546875" style="2" customWidth="1"/>
    <col min="17" max="17" width="7" style="2" customWidth="1"/>
    <col min="18" max="18" width="9.28515625" style="2" customWidth="1"/>
    <col min="19" max="16384" width="9.140625" style="2"/>
  </cols>
  <sheetData>
    <row r="1" spans="1:18" x14ac:dyDescent="0.2">
      <c r="C1" s="2" t="s">
        <v>26</v>
      </c>
      <c r="D1" s="168"/>
      <c r="E1" s="168"/>
      <c r="F1" s="168"/>
      <c r="G1" s="168"/>
    </row>
    <row r="3" spans="1:18" ht="15" customHeight="1" x14ac:dyDescent="0.2">
      <c r="A3" s="173"/>
      <c r="B3" s="173"/>
      <c r="C3" s="2" t="s">
        <v>27</v>
      </c>
      <c r="D3" s="282" t="s">
        <v>384</v>
      </c>
      <c r="E3" s="282"/>
      <c r="F3" s="282"/>
      <c r="G3" s="282"/>
      <c r="H3" s="282"/>
      <c r="I3" s="282"/>
      <c r="J3" s="282"/>
      <c r="K3" s="282"/>
      <c r="L3" s="282"/>
      <c r="M3" s="282"/>
      <c r="N3" s="282"/>
      <c r="O3" s="282"/>
      <c r="P3" s="282"/>
      <c r="Q3" s="282"/>
      <c r="R3" s="282"/>
    </row>
    <row r="4" spans="1:18" ht="15" customHeight="1" x14ac:dyDescent="0.2">
      <c r="C4" s="49"/>
      <c r="D4" s="168" t="s">
        <v>99</v>
      </c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</row>
    <row r="5" spans="1:18" ht="15" customHeight="1" x14ac:dyDescent="0.2">
      <c r="C5" s="4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</row>
    <row r="6" spans="1:18" ht="14.25" x14ac:dyDescent="0.2">
      <c r="A6" s="283" t="s">
        <v>280</v>
      </c>
      <c r="B6" s="283"/>
      <c r="C6" s="283"/>
      <c r="D6" s="283"/>
      <c r="E6" s="283"/>
      <c r="F6" s="283"/>
      <c r="G6" s="283"/>
      <c r="H6" s="283"/>
      <c r="I6" s="283"/>
      <c r="J6" s="283"/>
      <c r="K6" s="283"/>
      <c r="L6" s="283"/>
      <c r="M6" s="283"/>
      <c r="N6" s="283"/>
      <c r="O6" s="283"/>
      <c r="P6" s="283"/>
      <c r="Q6" s="283"/>
    </row>
    <row r="7" spans="1:18" ht="1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8" ht="13.5" x14ac:dyDescent="0.2">
      <c r="A8" s="3"/>
      <c r="J8" s="173" t="s">
        <v>22</v>
      </c>
      <c r="K8" s="173"/>
      <c r="L8" s="284" t="s">
        <v>23</v>
      </c>
      <c r="M8" s="284"/>
      <c r="N8" s="284"/>
      <c r="O8" s="284"/>
      <c r="P8" s="4">
        <v>1997.61</v>
      </c>
    </row>
    <row r="9" spans="1:18" ht="13.5" x14ac:dyDescent="0.2">
      <c r="A9" s="286" t="s">
        <v>138</v>
      </c>
      <c r="B9" s="286"/>
      <c r="C9" s="286"/>
      <c r="D9" s="286"/>
      <c r="E9" s="286"/>
      <c r="F9" s="287">
        <v>794.57000000000016</v>
      </c>
      <c r="G9" s="288"/>
      <c r="H9" s="6" t="s">
        <v>21</v>
      </c>
      <c r="L9" s="284" t="s">
        <v>24</v>
      </c>
      <c r="M9" s="284"/>
      <c r="N9" s="284"/>
      <c r="O9" s="284"/>
      <c r="P9" s="108">
        <v>2760</v>
      </c>
    </row>
    <row r="10" spans="1:18" ht="13.5" x14ac:dyDescent="0.2">
      <c r="A10" s="3"/>
      <c r="K10" s="289" t="s">
        <v>25</v>
      </c>
      <c r="L10" s="289"/>
      <c r="M10" s="289"/>
      <c r="N10" s="289"/>
      <c r="O10" s="289"/>
      <c r="P10" s="101">
        <v>1.1319999999999999</v>
      </c>
    </row>
    <row r="11" spans="1:18" ht="13.5" x14ac:dyDescent="0.2">
      <c r="A11" s="3"/>
      <c r="K11" s="31"/>
      <c r="L11" s="31"/>
      <c r="M11" s="31"/>
      <c r="N11" s="31"/>
      <c r="O11" s="31"/>
      <c r="P11" s="48"/>
    </row>
    <row r="12" spans="1:18" ht="22.5" customHeight="1" x14ac:dyDescent="0.2">
      <c r="A12" s="285" t="s">
        <v>0</v>
      </c>
      <c r="B12" s="290" t="s">
        <v>1</v>
      </c>
      <c r="C12" s="285" t="s">
        <v>2</v>
      </c>
      <c r="D12" s="290" t="s">
        <v>3</v>
      </c>
      <c r="E12" s="290" t="s">
        <v>4</v>
      </c>
      <c r="F12" s="290" t="s">
        <v>5</v>
      </c>
      <c r="G12" s="285" t="s">
        <v>6</v>
      </c>
      <c r="H12" s="285"/>
      <c r="I12" s="285"/>
      <c r="J12" s="285"/>
      <c r="K12" s="285"/>
      <c r="L12" s="285"/>
      <c r="M12" s="285"/>
      <c r="N12" s="285"/>
      <c r="O12" s="285"/>
      <c r="P12" s="285" t="s">
        <v>7</v>
      </c>
      <c r="Q12" s="285" t="s">
        <v>8</v>
      </c>
      <c r="R12" s="34" t="s">
        <v>8</v>
      </c>
    </row>
    <row r="13" spans="1:18" ht="13.5" customHeight="1" x14ac:dyDescent="0.2">
      <c r="A13" s="285"/>
      <c r="B13" s="290"/>
      <c r="C13" s="285"/>
      <c r="D13" s="290"/>
      <c r="E13" s="290"/>
      <c r="F13" s="290"/>
      <c r="G13" s="285"/>
      <c r="H13" s="285"/>
      <c r="I13" s="285"/>
      <c r="J13" s="285"/>
      <c r="K13" s="285"/>
      <c r="L13" s="285"/>
      <c r="M13" s="285"/>
      <c r="N13" s="285"/>
      <c r="O13" s="285"/>
      <c r="P13" s="285"/>
      <c r="Q13" s="285"/>
      <c r="R13" s="34" t="s">
        <v>9</v>
      </c>
    </row>
    <row r="14" spans="1:18" ht="20.25" customHeight="1" x14ac:dyDescent="0.2">
      <c r="A14" s="285"/>
      <c r="B14" s="290"/>
      <c r="C14" s="285"/>
      <c r="D14" s="290"/>
      <c r="E14" s="290"/>
      <c r="F14" s="290"/>
      <c r="G14" s="285" t="s">
        <v>10</v>
      </c>
      <c r="H14" s="285"/>
      <c r="I14" s="285" t="s">
        <v>11</v>
      </c>
      <c r="J14" s="285"/>
      <c r="K14" s="285" t="s">
        <v>12</v>
      </c>
      <c r="L14" s="285"/>
      <c r="M14" s="285"/>
      <c r="N14" s="285"/>
      <c r="O14" s="285"/>
      <c r="P14" s="285"/>
      <c r="Q14" s="285"/>
      <c r="R14" s="35">
        <v>1.1319999999999999</v>
      </c>
    </row>
    <row r="15" spans="1:18" s="33" customFormat="1" ht="46.5" x14ac:dyDescent="0.2">
      <c r="A15" s="285"/>
      <c r="B15" s="290"/>
      <c r="C15" s="285"/>
      <c r="D15" s="290"/>
      <c r="E15" s="290"/>
      <c r="F15" s="290"/>
      <c r="G15" s="51" t="s">
        <v>13</v>
      </c>
      <c r="H15" s="50" t="s">
        <v>14</v>
      </c>
      <c r="I15" s="51" t="s">
        <v>13</v>
      </c>
      <c r="J15" s="50" t="s">
        <v>14</v>
      </c>
      <c r="K15" s="50" t="s">
        <v>15</v>
      </c>
      <c r="L15" s="51" t="s">
        <v>16</v>
      </c>
      <c r="M15" s="50" t="s">
        <v>17</v>
      </c>
      <c r="N15" s="50" t="s">
        <v>18</v>
      </c>
      <c r="O15" s="51" t="s">
        <v>19</v>
      </c>
      <c r="P15" s="7" t="s">
        <v>20</v>
      </c>
      <c r="Q15" s="7" t="s">
        <v>20</v>
      </c>
      <c r="R15" s="7" t="s">
        <v>20</v>
      </c>
    </row>
    <row r="16" spans="1:18" s="33" customFormat="1" x14ac:dyDescent="0.2">
      <c r="A16" s="29">
        <v>1</v>
      </c>
      <c r="B16" s="29">
        <v>2</v>
      </c>
      <c r="C16" s="29">
        <v>3</v>
      </c>
      <c r="D16" s="29">
        <v>4</v>
      </c>
      <c r="E16" s="29">
        <v>5</v>
      </c>
      <c r="F16" s="29">
        <v>6</v>
      </c>
      <c r="G16" s="29">
        <v>7</v>
      </c>
      <c r="H16" s="29">
        <v>8</v>
      </c>
      <c r="I16" s="29">
        <v>9</v>
      </c>
      <c r="J16" s="29">
        <v>10</v>
      </c>
      <c r="K16" s="29">
        <v>11</v>
      </c>
      <c r="L16" s="29">
        <v>12</v>
      </c>
      <c r="M16" s="29">
        <v>13</v>
      </c>
      <c r="N16" s="29">
        <v>14</v>
      </c>
      <c r="O16" s="29">
        <v>15</v>
      </c>
      <c r="P16" s="29">
        <v>16</v>
      </c>
      <c r="Q16" s="29">
        <v>17</v>
      </c>
      <c r="R16" s="29">
        <v>18</v>
      </c>
    </row>
    <row r="17" spans="1:18" ht="12.75" customHeight="1" x14ac:dyDescent="0.2">
      <c r="A17" s="264">
        <v>1</v>
      </c>
      <c r="B17" s="278" t="s">
        <v>258</v>
      </c>
      <c r="C17" s="280" t="s">
        <v>314</v>
      </c>
      <c r="D17" s="277" t="s">
        <v>141</v>
      </c>
      <c r="E17" s="281">
        <v>1</v>
      </c>
      <c r="F17" s="275">
        <v>0</v>
      </c>
      <c r="G17" s="276"/>
      <c r="H17" s="263">
        <v>0</v>
      </c>
      <c r="I17" s="276"/>
      <c r="J17" s="263">
        <v>0</v>
      </c>
      <c r="K17" s="5"/>
      <c r="L17" s="75"/>
      <c r="M17" s="75"/>
      <c r="N17" s="84"/>
      <c r="O17" s="7">
        <v>0</v>
      </c>
      <c r="P17" s="263">
        <v>0</v>
      </c>
      <c r="Q17" s="263">
        <v>0</v>
      </c>
      <c r="R17" s="263">
        <v>0</v>
      </c>
    </row>
    <row r="18" spans="1:18" x14ac:dyDescent="0.2">
      <c r="A18" s="264"/>
      <c r="B18" s="266"/>
      <c r="C18" s="280"/>
      <c r="D18" s="277"/>
      <c r="E18" s="281"/>
      <c r="F18" s="275"/>
      <c r="G18" s="276"/>
      <c r="H18" s="263"/>
      <c r="I18" s="276"/>
      <c r="J18" s="263"/>
      <c r="K18" s="5"/>
      <c r="L18" s="5"/>
      <c r="M18" s="5"/>
      <c r="N18" s="84"/>
      <c r="O18" s="7">
        <v>0</v>
      </c>
      <c r="P18" s="263"/>
      <c r="Q18" s="263"/>
      <c r="R18" s="263"/>
    </row>
    <row r="19" spans="1:18" x14ac:dyDescent="0.2">
      <c r="A19" s="264"/>
      <c r="B19" s="266"/>
      <c r="C19" s="280"/>
      <c r="D19" s="277"/>
      <c r="E19" s="281"/>
      <c r="F19" s="275"/>
      <c r="G19" s="276"/>
      <c r="H19" s="263"/>
      <c r="I19" s="276"/>
      <c r="J19" s="263"/>
      <c r="K19" s="5"/>
      <c r="L19" s="5"/>
      <c r="M19" s="63"/>
      <c r="N19" s="84"/>
      <c r="O19" s="7">
        <v>0</v>
      </c>
      <c r="P19" s="263"/>
      <c r="Q19" s="263"/>
      <c r="R19" s="263"/>
    </row>
    <row r="20" spans="1:18" ht="112.5" customHeight="1" x14ac:dyDescent="0.2">
      <c r="A20" s="264"/>
      <c r="B20" s="267"/>
      <c r="C20" s="280"/>
      <c r="D20" s="277"/>
      <c r="E20" s="281"/>
      <c r="F20" s="275"/>
      <c r="G20" s="276"/>
      <c r="H20" s="263"/>
      <c r="I20" s="276"/>
      <c r="J20" s="263"/>
      <c r="K20" s="5"/>
      <c r="L20" s="5"/>
      <c r="M20" s="5"/>
      <c r="N20" s="84"/>
      <c r="O20" s="7">
        <v>0</v>
      </c>
      <c r="P20" s="263"/>
      <c r="Q20" s="263"/>
      <c r="R20" s="263"/>
    </row>
    <row r="21" spans="1:18" ht="12.75" customHeight="1" x14ac:dyDescent="0.2">
      <c r="A21" s="264">
        <v>2</v>
      </c>
      <c r="B21" s="278"/>
      <c r="C21" s="279" t="s">
        <v>281</v>
      </c>
      <c r="D21" s="277" t="s">
        <v>153</v>
      </c>
      <c r="E21" s="275">
        <v>3.41</v>
      </c>
      <c r="F21" s="275">
        <v>45</v>
      </c>
      <c r="G21" s="276"/>
      <c r="H21" s="263">
        <v>0</v>
      </c>
      <c r="I21" s="276"/>
      <c r="J21" s="263">
        <v>0</v>
      </c>
      <c r="K21" s="5" t="s">
        <v>259</v>
      </c>
      <c r="L21" s="75" t="s">
        <v>153</v>
      </c>
      <c r="M21" s="75">
        <v>1</v>
      </c>
      <c r="N21" s="84">
        <v>45</v>
      </c>
      <c r="O21" s="7">
        <v>45</v>
      </c>
      <c r="P21" s="263">
        <v>153.45000000000002</v>
      </c>
      <c r="Q21" s="263">
        <v>45</v>
      </c>
      <c r="R21" s="263">
        <v>45</v>
      </c>
    </row>
    <row r="22" spans="1:18" x14ac:dyDescent="0.2">
      <c r="A22" s="264"/>
      <c r="B22" s="266"/>
      <c r="C22" s="279"/>
      <c r="D22" s="277"/>
      <c r="E22" s="275"/>
      <c r="F22" s="275"/>
      <c r="G22" s="276"/>
      <c r="H22" s="263"/>
      <c r="I22" s="276"/>
      <c r="J22" s="263"/>
      <c r="K22" s="5"/>
      <c r="L22" s="5"/>
      <c r="M22" s="5"/>
      <c r="N22" s="84"/>
      <c r="O22" s="7">
        <v>0</v>
      </c>
      <c r="P22" s="263"/>
      <c r="Q22" s="263"/>
      <c r="R22" s="263"/>
    </row>
    <row r="23" spans="1:18" x14ac:dyDescent="0.2">
      <c r="A23" s="264"/>
      <c r="B23" s="266"/>
      <c r="C23" s="279"/>
      <c r="D23" s="277"/>
      <c r="E23" s="275"/>
      <c r="F23" s="275"/>
      <c r="G23" s="276"/>
      <c r="H23" s="263"/>
      <c r="I23" s="276"/>
      <c r="J23" s="263"/>
      <c r="K23" s="5"/>
      <c r="L23" s="5"/>
      <c r="M23" s="63"/>
      <c r="N23" s="84"/>
      <c r="O23" s="7">
        <v>0</v>
      </c>
      <c r="P23" s="263"/>
      <c r="Q23" s="263"/>
      <c r="R23" s="263"/>
    </row>
    <row r="24" spans="1:18" ht="12.75" customHeight="1" x14ac:dyDescent="0.2">
      <c r="A24" s="264"/>
      <c r="B24" s="267"/>
      <c r="C24" s="279"/>
      <c r="D24" s="277"/>
      <c r="E24" s="275"/>
      <c r="F24" s="275"/>
      <c r="G24" s="276"/>
      <c r="H24" s="263"/>
      <c r="I24" s="276"/>
      <c r="J24" s="263"/>
      <c r="K24" s="5"/>
      <c r="L24" s="5"/>
      <c r="M24" s="5"/>
      <c r="N24" s="84"/>
      <c r="O24" s="7">
        <v>0</v>
      </c>
      <c r="P24" s="263"/>
      <c r="Q24" s="263"/>
      <c r="R24" s="263"/>
    </row>
    <row r="25" spans="1:18" ht="41.25" customHeight="1" x14ac:dyDescent="0.2">
      <c r="A25" s="264">
        <v>3</v>
      </c>
      <c r="B25" s="278" t="s">
        <v>282</v>
      </c>
      <c r="C25" s="280" t="s">
        <v>314</v>
      </c>
      <c r="D25" s="277" t="s">
        <v>141</v>
      </c>
      <c r="E25" s="281">
        <v>1</v>
      </c>
      <c r="F25" s="275">
        <v>0</v>
      </c>
      <c r="G25" s="276"/>
      <c r="H25" s="263">
        <v>0</v>
      </c>
      <c r="I25" s="276"/>
      <c r="J25" s="263">
        <v>0</v>
      </c>
      <c r="K25" s="5"/>
      <c r="L25" s="75"/>
      <c r="M25" s="75"/>
      <c r="N25" s="97"/>
      <c r="O25" s="7">
        <v>0</v>
      </c>
      <c r="P25" s="263">
        <v>0</v>
      </c>
      <c r="Q25" s="263">
        <v>0</v>
      </c>
      <c r="R25" s="263">
        <v>0</v>
      </c>
    </row>
    <row r="26" spans="1:18" ht="41.25" customHeight="1" x14ac:dyDescent="0.2">
      <c r="A26" s="264"/>
      <c r="B26" s="266"/>
      <c r="C26" s="280"/>
      <c r="D26" s="277"/>
      <c r="E26" s="281"/>
      <c r="F26" s="275"/>
      <c r="G26" s="276"/>
      <c r="H26" s="263"/>
      <c r="I26" s="276"/>
      <c r="J26" s="263"/>
      <c r="K26" s="5"/>
      <c r="L26" s="5"/>
      <c r="M26" s="5"/>
      <c r="N26" s="97"/>
      <c r="O26" s="7">
        <v>0</v>
      </c>
      <c r="P26" s="263"/>
      <c r="Q26" s="263"/>
      <c r="R26" s="263"/>
    </row>
    <row r="27" spans="1:18" ht="41.25" customHeight="1" x14ac:dyDescent="0.2">
      <c r="A27" s="264"/>
      <c r="B27" s="266"/>
      <c r="C27" s="280"/>
      <c r="D27" s="277"/>
      <c r="E27" s="281"/>
      <c r="F27" s="275"/>
      <c r="G27" s="276"/>
      <c r="H27" s="263"/>
      <c r="I27" s="276"/>
      <c r="J27" s="263"/>
      <c r="K27" s="5"/>
      <c r="L27" s="5"/>
      <c r="M27" s="63"/>
      <c r="N27" s="97"/>
      <c r="O27" s="7">
        <v>0</v>
      </c>
      <c r="P27" s="263"/>
      <c r="Q27" s="263"/>
      <c r="R27" s="263"/>
    </row>
    <row r="28" spans="1:18" ht="41.25" customHeight="1" x14ac:dyDescent="0.2">
      <c r="A28" s="264"/>
      <c r="B28" s="267"/>
      <c r="C28" s="280"/>
      <c r="D28" s="277"/>
      <c r="E28" s="281"/>
      <c r="F28" s="275"/>
      <c r="G28" s="276"/>
      <c r="H28" s="263"/>
      <c r="I28" s="276"/>
      <c r="J28" s="263"/>
      <c r="K28" s="5"/>
      <c r="L28" s="5"/>
      <c r="M28" s="5"/>
      <c r="N28" s="97"/>
      <c r="O28" s="7">
        <v>0</v>
      </c>
      <c r="P28" s="263"/>
      <c r="Q28" s="263"/>
      <c r="R28" s="263"/>
    </row>
    <row r="29" spans="1:18" ht="12.75" customHeight="1" x14ac:dyDescent="0.2">
      <c r="A29" s="264">
        <v>4</v>
      </c>
      <c r="B29" s="278"/>
      <c r="C29" s="279" t="s">
        <v>281</v>
      </c>
      <c r="D29" s="277" t="s">
        <v>153</v>
      </c>
      <c r="E29" s="275">
        <v>3.41</v>
      </c>
      <c r="F29" s="275">
        <v>45</v>
      </c>
      <c r="G29" s="276"/>
      <c r="H29" s="263">
        <v>0</v>
      </c>
      <c r="I29" s="276"/>
      <c r="J29" s="263">
        <v>0</v>
      </c>
      <c r="K29" s="5" t="s">
        <v>259</v>
      </c>
      <c r="L29" s="75" t="s">
        <v>153</v>
      </c>
      <c r="M29" s="75">
        <v>1</v>
      </c>
      <c r="N29" s="97">
        <v>45</v>
      </c>
      <c r="O29" s="7">
        <v>45</v>
      </c>
      <c r="P29" s="263">
        <v>153.45000000000002</v>
      </c>
      <c r="Q29" s="263">
        <v>45</v>
      </c>
      <c r="R29" s="263">
        <v>45</v>
      </c>
    </row>
    <row r="30" spans="1:18" x14ac:dyDescent="0.2">
      <c r="A30" s="264"/>
      <c r="B30" s="266"/>
      <c r="C30" s="279"/>
      <c r="D30" s="277"/>
      <c r="E30" s="275"/>
      <c r="F30" s="275"/>
      <c r="G30" s="276"/>
      <c r="H30" s="263"/>
      <c r="I30" s="276"/>
      <c r="J30" s="263"/>
      <c r="K30" s="5"/>
      <c r="L30" s="5"/>
      <c r="M30" s="5"/>
      <c r="N30" s="97"/>
      <c r="O30" s="7">
        <v>0</v>
      </c>
      <c r="P30" s="263"/>
      <c r="Q30" s="263"/>
      <c r="R30" s="263"/>
    </row>
    <row r="31" spans="1:18" x14ac:dyDescent="0.2">
      <c r="A31" s="264"/>
      <c r="B31" s="266"/>
      <c r="C31" s="279"/>
      <c r="D31" s="277"/>
      <c r="E31" s="275"/>
      <c r="F31" s="275"/>
      <c r="G31" s="276"/>
      <c r="H31" s="263"/>
      <c r="I31" s="276"/>
      <c r="J31" s="263"/>
      <c r="K31" s="5"/>
      <c r="L31" s="5"/>
      <c r="M31" s="63"/>
      <c r="N31" s="97"/>
      <c r="O31" s="7">
        <v>0</v>
      </c>
      <c r="P31" s="263"/>
      <c r="Q31" s="263"/>
      <c r="R31" s="263"/>
    </row>
    <row r="32" spans="1:18" ht="12.75" customHeight="1" x14ac:dyDescent="0.2">
      <c r="A32" s="264"/>
      <c r="B32" s="267"/>
      <c r="C32" s="279"/>
      <c r="D32" s="277"/>
      <c r="E32" s="275"/>
      <c r="F32" s="275"/>
      <c r="G32" s="276"/>
      <c r="H32" s="263"/>
      <c r="I32" s="276"/>
      <c r="J32" s="263"/>
      <c r="K32" s="5"/>
      <c r="L32" s="5"/>
      <c r="M32" s="5"/>
      <c r="N32" s="97"/>
      <c r="O32" s="7">
        <v>0</v>
      </c>
      <c r="P32" s="263"/>
      <c r="Q32" s="263"/>
      <c r="R32" s="263"/>
    </row>
    <row r="33" spans="1:18" ht="12.75" customHeight="1" x14ac:dyDescent="0.2">
      <c r="A33" s="264">
        <v>5</v>
      </c>
      <c r="B33" s="265"/>
      <c r="C33" s="268" t="s">
        <v>283</v>
      </c>
      <c r="D33" s="271" t="s">
        <v>141</v>
      </c>
      <c r="E33" s="274">
        <v>2</v>
      </c>
      <c r="F33" s="275">
        <v>14</v>
      </c>
      <c r="G33" s="276"/>
      <c r="H33" s="263">
        <v>0</v>
      </c>
      <c r="I33" s="276"/>
      <c r="J33" s="263">
        <v>0</v>
      </c>
      <c r="K33" s="5" t="s">
        <v>247</v>
      </c>
      <c r="L33" s="75" t="s">
        <v>141</v>
      </c>
      <c r="M33" s="75">
        <v>1</v>
      </c>
      <c r="N33" s="103">
        <v>14</v>
      </c>
      <c r="O33" s="7">
        <v>14</v>
      </c>
      <c r="P33" s="263">
        <v>28</v>
      </c>
      <c r="Q33" s="263">
        <v>14</v>
      </c>
      <c r="R33" s="263">
        <v>14</v>
      </c>
    </row>
    <row r="34" spans="1:18" x14ac:dyDescent="0.2">
      <c r="A34" s="264"/>
      <c r="B34" s="266"/>
      <c r="C34" s="269"/>
      <c r="D34" s="272"/>
      <c r="E34" s="274"/>
      <c r="F34" s="275"/>
      <c r="G34" s="276"/>
      <c r="H34" s="263"/>
      <c r="I34" s="276"/>
      <c r="J34" s="263"/>
      <c r="K34" s="5"/>
      <c r="L34" s="5"/>
      <c r="M34" s="5"/>
      <c r="N34" s="103"/>
      <c r="O34" s="7">
        <v>0</v>
      </c>
      <c r="P34" s="263"/>
      <c r="Q34" s="263"/>
      <c r="R34" s="263"/>
    </row>
    <row r="35" spans="1:18" x14ac:dyDescent="0.2">
      <c r="A35" s="264"/>
      <c r="B35" s="266"/>
      <c r="C35" s="269"/>
      <c r="D35" s="272"/>
      <c r="E35" s="274"/>
      <c r="F35" s="275"/>
      <c r="G35" s="276"/>
      <c r="H35" s="263"/>
      <c r="I35" s="276"/>
      <c r="J35" s="263"/>
      <c r="K35" s="5"/>
      <c r="L35" s="5"/>
      <c r="M35" s="40"/>
      <c r="N35" s="103"/>
      <c r="O35" s="7">
        <v>0</v>
      </c>
      <c r="P35" s="263"/>
      <c r="Q35" s="263"/>
      <c r="R35" s="263"/>
    </row>
    <row r="36" spans="1:18" ht="12.75" customHeight="1" x14ac:dyDescent="0.2">
      <c r="A36" s="264"/>
      <c r="B36" s="267"/>
      <c r="C36" s="270"/>
      <c r="D36" s="273"/>
      <c r="E36" s="274"/>
      <c r="F36" s="275"/>
      <c r="G36" s="276"/>
      <c r="H36" s="263"/>
      <c r="I36" s="276"/>
      <c r="J36" s="263"/>
      <c r="K36" s="5"/>
      <c r="L36" s="5"/>
      <c r="M36" s="5"/>
      <c r="N36" s="103"/>
      <c r="O36" s="7">
        <v>0</v>
      </c>
      <c r="P36" s="263"/>
      <c r="Q36" s="263"/>
      <c r="R36" s="263"/>
    </row>
    <row r="37" spans="1:18" ht="12.75" customHeight="1" x14ac:dyDescent="0.2">
      <c r="A37" s="264">
        <v>6</v>
      </c>
      <c r="B37" s="265"/>
      <c r="C37" s="268" t="s">
        <v>284</v>
      </c>
      <c r="D37" s="271" t="s">
        <v>141</v>
      </c>
      <c r="E37" s="274">
        <v>2</v>
      </c>
      <c r="F37" s="275">
        <v>18</v>
      </c>
      <c r="G37" s="276"/>
      <c r="H37" s="263">
        <v>0</v>
      </c>
      <c r="I37" s="276"/>
      <c r="J37" s="263">
        <v>0</v>
      </c>
      <c r="K37" s="5" t="s">
        <v>260</v>
      </c>
      <c r="L37" s="75" t="s">
        <v>141</v>
      </c>
      <c r="M37" s="75">
        <v>1</v>
      </c>
      <c r="N37" s="103">
        <v>18</v>
      </c>
      <c r="O37" s="7">
        <v>18</v>
      </c>
      <c r="P37" s="263">
        <v>36</v>
      </c>
      <c r="Q37" s="263">
        <v>18</v>
      </c>
      <c r="R37" s="263">
        <v>18</v>
      </c>
    </row>
    <row r="38" spans="1:18" x14ac:dyDescent="0.2">
      <c r="A38" s="264"/>
      <c r="B38" s="266"/>
      <c r="C38" s="269"/>
      <c r="D38" s="272"/>
      <c r="E38" s="274"/>
      <c r="F38" s="275"/>
      <c r="G38" s="276"/>
      <c r="H38" s="263"/>
      <c r="I38" s="276"/>
      <c r="J38" s="263"/>
      <c r="K38" s="5"/>
      <c r="L38" s="5"/>
      <c r="M38" s="5"/>
      <c r="N38" s="103"/>
      <c r="O38" s="7">
        <v>0</v>
      </c>
      <c r="P38" s="263"/>
      <c r="Q38" s="263"/>
      <c r="R38" s="263"/>
    </row>
    <row r="39" spans="1:18" x14ac:dyDescent="0.2">
      <c r="A39" s="264"/>
      <c r="B39" s="266"/>
      <c r="C39" s="269"/>
      <c r="D39" s="272"/>
      <c r="E39" s="274"/>
      <c r="F39" s="275"/>
      <c r="G39" s="276"/>
      <c r="H39" s="263"/>
      <c r="I39" s="276"/>
      <c r="J39" s="263"/>
      <c r="K39" s="5"/>
      <c r="L39" s="5"/>
      <c r="M39" s="40"/>
      <c r="N39" s="103"/>
      <c r="O39" s="7">
        <v>0</v>
      </c>
      <c r="P39" s="263"/>
      <c r="Q39" s="263"/>
      <c r="R39" s="263"/>
    </row>
    <row r="40" spans="1:18" ht="12.75" customHeight="1" x14ac:dyDescent="0.2">
      <c r="A40" s="264"/>
      <c r="B40" s="267"/>
      <c r="C40" s="270"/>
      <c r="D40" s="273"/>
      <c r="E40" s="274"/>
      <c r="F40" s="275"/>
      <c r="G40" s="276"/>
      <c r="H40" s="263"/>
      <c r="I40" s="276"/>
      <c r="J40" s="263"/>
      <c r="K40" s="5"/>
      <c r="L40" s="5"/>
      <c r="M40" s="5"/>
      <c r="N40" s="103"/>
      <c r="O40" s="7">
        <v>0</v>
      </c>
      <c r="P40" s="263"/>
      <c r="Q40" s="263"/>
      <c r="R40" s="263"/>
    </row>
    <row r="41" spans="1:18" ht="12.75" customHeight="1" x14ac:dyDescent="0.2">
      <c r="A41" s="264">
        <v>7</v>
      </c>
      <c r="B41" s="265" t="s">
        <v>308</v>
      </c>
      <c r="C41" s="268" t="s">
        <v>315</v>
      </c>
      <c r="D41" s="271" t="s">
        <v>141</v>
      </c>
      <c r="E41" s="274">
        <v>1</v>
      </c>
      <c r="F41" s="275">
        <v>0</v>
      </c>
      <c r="G41" s="276"/>
      <c r="H41" s="263">
        <v>0</v>
      </c>
      <c r="I41" s="276"/>
      <c r="J41" s="263">
        <v>0</v>
      </c>
      <c r="K41" s="5"/>
      <c r="L41" s="5"/>
      <c r="M41" s="5"/>
      <c r="N41" s="97"/>
      <c r="O41" s="7">
        <v>0</v>
      </c>
      <c r="P41" s="263">
        <v>0</v>
      </c>
      <c r="Q41" s="263">
        <v>0</v>
      </c>
      <c r="R41" s="263">
        <v>0</v>
      </c>
    </row>
    <row r="42" spans="1:18" x14ac:dyDescent="0.2">
      <c r="A42" s="264"/>
      <c r="B42" s="266"/>
      <c r="C42" s="269"/>
      <c r="D42" s="272"/>
      <c r="E42" s="274"/>
      <c r="F42" s="275"/>
      <c r="G42" s="276"/>
      <c r="H42" s="263"/>
      <c r="I42" s="276"/>
      <c r="J42" s="263"/>
      <c r="K42" s="5"/>
      <c r="L42" s="5"/>
      <c r="M42" s="5"/>
      <c r="N42" s="97"/>
      <c r="O42" s="7">
        <v>0</v>
      </c>
      <c r="P42" s="263"/>
      <c r="Q42" s="263"/>
      <c r="R42" s="263"/>
    </row>
    <row r="43" spans="1:18" x14ac:dyDescent="0.2">
      <c r="A43" s="264"/>
      <c r="B43" s="266"/>
      <c r="C43" s="269"/>
      <c r="D43" s="272"/>
      <c r="E43" s="274"/>
      <c r="F43" s="275"/>
      <c r="G43" s="276"/>
      <c r="H43" s="263"/>
      <c r="I43" s="276"/>
      <c r="J43" s="263"/>
      <c r="K43" s="5"/>
      <c r="L43" s="5"/>
      <c r="M43" s="40"/>
      <c r="N43" s="97"/>
      <c r="O43" s="7">
        <v>0</v>
      </c>
      <c r="P43" s="263"/>
      <c r="Q43" s="263"/>
      <c r="R43" s="263"/>
    </row>
    <row r="44" spans="1:18" ht="73.5" customHeight="1" x14ac:dyDescent="0.2">
      <c r="A44" s="264"/>
      <c r="B44" s="267"/>
      <c r="C44" s="270"/>
      <c r="D44" s="273"/>
      <c r="E44" s="274"/>
      <c r="F44" s="275"/>
      <c r="G44" s="276"/>
      <c r="H44" s="263"/>
      <c r="I44" s="276"/>
      <c r="J44" s="263"/>
      <c r="K44" s="5"/>
      <c r="L44" s="5"/>
      <c r="M44" s="5"/>
      <c r="N44" s="97"/>
      <c r="O44" s="7">
        <v>0</v>
      </c>
      <c r="P44" s="263"/>
      <c r="Q44" s="263"/>
      <c r="R44" s="263"/>
    </row>
    <row r="45" spans="1:18" ht="12.75" customHeight="1" x14ac:dyDescent="0.2">
      <c r="A45" s="264">
        <v>8</v>
      </c>
      <c r="B45" s="265"/>
      <c r="C45" s="268" t="s">
        <v>261</v>
      </c>
      <c r="D45" s="277" t="s">
        <v>153</v>
      </c>
      <c r="E45" s="274">
        <v>2.46</v>
      </c>
      <c r="F45" s="275">
        <v>75</v>
      </c>
      <c r="G45" s="276"/>
      <c r="H45" s="263">
        <v>0</v>
      </c>
      <c r="I45" s="276"/>
      <c r="J45" s="263">
        <v>0</v>
      </c>
      <c r="K45" s="5" t="s">
        <v>242</v>
      </c>
      <c r="L45" s="75" t="s">
        <v>153</v>
      </c>
      <c r="M45" s="75">
        <v>1</v>
      </c>
      <c r="N45" s="97">
        <v>75</v>
      </c>
      <c r="O45" s="7">
        <v>75</v>
      </c>
      <c r="P45" s="263">
        <v>184.5</v>
      </c>
      <c r="Q45" s="263">
        <v>75</v>
      </c>
      <c r="R45" s="263">
        <v>75</v>
      </c>
    </row>
    <row r="46" spans="1:18" x14ac:dyDescent="0.2">
      <c r="A46" s="264"/>
      <c r="B46" s="266"/>
      <c r="C46" s="269"/>
      <c r="D46" s="277"/>
      <c r="E46" s="274"/>
      <c r="F46" s="275"/>
      <c r="G46" s="276"/>
      <c r="H46" s="263"/>
      <c r="I46" s="276"/>
      <c r="J46" s="263"/>
      <c r="K46" s="5"/>
      <c r="L46" s="5"/>
      <c r="M46" s="5"/>
      <c r="N46" s="97"/>
      <c r="O46" s="7">
        <v>0</v>
      </c>
      <c r="P46" s="263"/>
      <c r="Q46" s="263"/>
      <c r="R46" s="263"/>
    </row>
    <row r="47" spans="1:18" x14ac:dyDescent="0.2">
      <c r="A47" s="264"/>
      <c r="B47" s="266"/>
      <c r="C47" s="269"/>
      <c r="D47" s="277"/>
      <c r="E47" s="274"/>
      <c r="F47" s="275"/>
      <c r="G47" s="276"/>
      <c r="H47" s="263"/>
      <c r="I47" s="276"/>
      <c r="J47" s="263"/>
      <c r="K47" s="5"/>
      <c r="L47" s="5"/>
      <c r="M47" s="40"/>
      <c r="N47" s="97"/>
      <c r="O47" s="7">
        <v>0</v>
      </c>
      <c r="P47" s="263"/>
      <c r="Q47" s="263"/>
      <c r="R47" s="263"/>
    </row>
    <row r="48" spans="1:18" ht="12.75" customHeight="1" x14ac:dyDescent="0.2">
      <c r="A48" s="264"/>
      <c r="B48" s="267"/>
      <c r="C48" s="270"/>
      <c r="D48" s="277"/>
      <c r="E48" s="274"/>
      <c r="F48" s="275"/>
      <c r="G48" s="276"/>
      <c r="H48" s="263"/>
      <c r="I48" s="276"/>
      <c r="J48" s="263"/>
      <c r="K48" s="5"/>
      <c r="L48" s="5"/>
      <c r="M48" s="5"/>
      <c r="N48" s="97"/>
      <c r="O48" s="7">
        <v>0</v>
      </c>
      <c r="P48" s="263"/>
      <c r="Q48" s="263"/>
      <c r="R48" s="263"/>
    </row>
    <row r="49" spans="1:18" ht="12.75" customHeight="1" x14ac:dyDescent="0.2">
      <c r="A49" s="264">
        <v>9</v>
      </c>
      <c r="B49" s="265"/>
      <c r="C49" s="268" t="s">
        <v>285</v>
      </c>
      <c r="D49" s="277" t="s">
        <v>153</v>
      </c>
      <c r="E49" s="274">
        <v>1.1599999999999999</v>
      </c>
      <c r="F49" s="275">
        <v>47</v>
      </c>
      <c r="G49" s="276"/>
      <c r="H49" s="263">
        <v>0</v>
      </c>
      <c r="I49" s="276"/>
      <c r="J49" s="263">
        <v>0</v>
      </c>
      <c r="K49" s="5" t="s">
        <v>286</v>
      </c>
      <c r="L49" s="75" t="s">
        <v>153</v>
      </c>
      <c r="M49" s="75">
        <v>1</v>
      </c>
      <c r="N49" s="97">
        <v>47</v>
      </c>
      <c r="O49" s="7">
        <v>47</v>
      </c>
      <c r="P49" s="263">
        <v>54.519999999999996</v>
      </c>
      <c r="Q49" s="263">
        <v>47</v>
      </c>
      <c r="R49" s="263">
        <v>47</v>
      </c>
    </row>
    <row r="50" spans="1:18" x14ac:dyDescent="0.2">
      <c r="A50" s="264"/>
      <c r="B50" s="266"/>
      <c r="C50" s="269"/>
      <c r="D50" s="277"/>
      <c r="E50" s="274"/>
      <c r="F50" s="275"/>
      <c r="G50" s="276"/>
      <c r="H50" s="263"/>
      <c r="I50" s="276"/>
      <c r="J50" s="263"/>
      <c r="K50" s="5" t="s">
        <v>287</v>
      </c>
      <c r="L50" s="5"/>
      <c r="M50" s="5"/>
      <c r="N50" s="97"/>
      <c r="O50" s="7">
        <v>0</v>
      </c>
      <c r="P50" s="263"/>
      <c r="Q50" s="263"/>
      <c r="R50" s="263"/>
    </row>
    <row r="51" spans="1:18" x14ac:dyDescent="0.2">
      <c r="A51" s="264"/>
      <c r="B51" s="266"/>
      <c r="C51" s="269"/>
      <c r="D51" s="277"/>
      <c r="E51" s="274"/>
      <c r="F51" s="275"/>
      <c r="G51" s="276"/>
      <c r="H51" s="263"/>
      <c r="I51" s="276"/>
      <c r="J51" s="263"/>
      <c r="K51" s="5"/>
      <c r="L51" s="5"/>
      <c r="M51" s="40"/>
      <c r="N51" s="97"/>
      <c r="O51" s="7">
        <v>0</v>
      </c>
      <c r="P51" s="263"/>
      <c r="Q51" s="263"/>
      <c r="R51" s="263"/>
    </row>
    <row r="52" spans="1:18" ht="12.75" customHeight="1" x14ac:dyDescent="0.2">
      <c r="A52" s="264"/>
      <c r="B52" s="267"/>
      <c r="C52" s="270"/>
      <c r="D52" s="277"/>
      <c r="E52" s="274"/>
      <c r="F52" s="275"/>
      <c r="G52" s="276"/>
      <c r="H52" s="263"/>
      <c r="I52" s="276"/>
      <c r="J52" s="263"/>
      <c r="K52" s="5"/>
      <c r="L52" s="5"/>
      <c r="M52" s="5"/>
      <c r="N52" s="97"/>
      <c r="O52" s="7">
        <v>0</v>
      </c>
      <c r="P52" s="263"/>
      <c r="Q52" s="263"/>
      <c r="R52" s="263"/>
    </row>
    <row r="53" spans="1:18" ht="12.75" customHeight="1" x14ac:dyDescent="0.2">
      <c r="A53" s="264">
        <v>10</v>
      </c>
      <c r="B53" s="265"/>
      <c r="C53" s="268" t="s">
        <v>316</v>
      </c>
      <c r="D53" s="271" t="s">
        <v>211</v>
      </c>
      <c r="E53" s="274">
        <v>1</v>
      </c>
      <c r="F53" s="275">
        <v>20</v>
      </c>
      <c r="G53" s="276"/>
      <c r="H53" s="263">
        <v>0</v>
      </c>
      <c r="I53" s="276"/>
      <c r="J53" s="263">
        <v>0</v>
      </c>
      <c r="K53" s="5" t="s">
        <v>158</v>
      </c>
      <c r="L53" s="75" t="s">
        <v>211</v>
      </c>
      <c r="M53" s="75">
        <v>1</v>
      </c>
      <c r="N53" s="97">
        <v>20</v>
      </c>
      <c r="O53" s="7">
        <v>20</v>
      </c>
      <c r="P53" s="263">
        <v>20</v>
      </c>
      <c r="Q53" s="263">
        <v>20</v>
      </c>
      <c r="R53" s="263">
        <v>20</v>
      </c>
    </row>
    <row r="54" spans="1:18" x14ac:dyDescent="0.2">
      <c r="A54" s="264"/>
      <c r="B54" s="266"/>
      <c r="C54" s="269"/>
      <c r="D54" s="272"/>
      <c r="E54" s="274"/>
      <c r="F54" s="275"/>
      <c r="G54" s="276"/>
      <c r="H54" s="263"/>
      <c r="I54" s="276"/>
      <c r="J54" s="263"/>
      <c r="K54" s="5"/>
      <c r="L54" s="5"/>
      <c r="M54" s="5"/>
      <c r="N54" s="97"/>
      <c r="O54" s="7">
        <v>0</v>
      </c>
      <c r="P54" s="263"/>
      <c r="Q54" s="263"/>
      <c r="R54" s="263"/>
    </row>
    <row r="55" spans="1:18" x14ac:dyDescent="0.2">
      <c r="A55" s="264"/>
      <c r="B55" s="266"/>
      <c r="C55" s="269"/>
      <c r="D55" s="272"/>
      <c r="E55" s="274"/>
      <c r="F55" s="275"/>
      <c r="G55" s="276"/>
      <c r="H55" s="263"/>
      <c r="I55" s="276"/>
      <c r="J55" s="263"/>
      <c r="K55" s="5"/>
      <c r="L55" s="5"/>
      <c r="M55" s="40"/>
      <c r="N55" s="97"/>
      <c r="O55" s="7">
        <v>0</v>
      </c>
      <c r="P55" s="263"/>
      <c r="Q55" s="263"/>
      <c r="R55" s="263"/>
    </row>
    <row r="56" spans="1:18" ht="12.75" customHeight="1" x14ac:dyDescent="0.2">
      <c r="A56" s="264"/>
      <c r="B56" s="267"/>
      <c r="C56" s="270"/>
      <c r="D56" s="273"/>
      <c r="E56" s="274"/>
      <c r="F56" s="275"/>
      <c r="G56" s="276"/>
      <c r="H56" s="263"/>
      <c r="I56" s="276"/>
      <c r="J56" s="263"/>
      <c r="K56" s="5"/>
      <c r="L56" s="5"/>
      <c r="M56" s="5"/>
      <c r="N56" s="97"/>
      <c r="O56" s="7">
        <v>0</v>
      </c>
      <c r="P56" s="263"/>
      <c r="Q56" s="263"/>
      <c r="R56" s="263"/>
    </row>
    <row r="57" spans="1:18" ht="12.75" customHeight="1" x14ac:dyDescent="0.2">
      <c r="A57" s="264">
        <v>11</v>
      </c>
      <c r="B57" s="265"/>
      <c r="C57" s="268" t="s">
        <v>288</v>
      </c>
      <c r="D57" s="271" t="s">
        <v>211</v>
      </c>
      <c r="E57" s="274">
        <v>1</v>
      </c>
      <c r="F57" s="275">
        <v>6</v>
      </c>
      <c r="G57" s="276"/>
      <c r="H57" s="263">
        <v>0</v>
      </c>
      <c r="I57" s="276"/>
      <c r="J57" s="263">
        <v>0</v>
      </c>
      <c r="K57" s="5" t="s">
        <v>289</v>
      </c>
      <c r="L57" s="75" t="s">
        <v>211</v>
      </c>
      <c r="M57" s="75">
        <v>1</v>
      </c>
      <c r="N57" s="97">
        <v>6</v>
      </c>
      <c r="O57" s="7">
        <v>6</v>
      </c>
      <c r="P57" s="263">
        <v>6</v>
      </c>
      <c r="Q57" s="263">
        <v>6</v>
      </c>
      <c r="R57" s="263">
        <v>6</v>
      </c>
    </row>
    <row r="58" spans="1:18" x14ac:dyDescent="0.2">
      <c r="A58" s="264"/>
      <c r="B58" s="266"/>
      <c r="C58" s="269"/>
      <c r="D58" s="272"/>
      <c r="E58" s="274"/>
      <c r="F58" s="275"/>
      <c r="G58" s="276"/>
      <c r="H58" s="263"/>
      <c r="I58" s="276"/>
      <c r="J58" s="263"/>
      <c r="K58" s="5"/>
      <c r="L58" s="5"/>
      <c r="M58" s="5"/>
      <c r="N58" s="97"/>
      <c r="O58" s="7">
        <v>0</v>
      </c>
      <c r="P58" s="263"/>
      <c r="Q58" s="263"/>
      <c r="R58" s="263"/>
    </row>
    <row r="59" spans="1:18" x14ac:dyDescent="0.2">
      <c r="A59" s="264"/>
      <c r="B59" s="266"/>
      <c r="C59" s="269"/>
      <c r="D59" s="272"/>
      <c r="E59" s="274"/>
      <c r="F59" s="275"/>
      <c r="G59" s="276"/>
      <c r="H59" s="263"/>
      <c r="I59" s="276"/>
      <c r="J59" s="263"/>
      <c r="K59" s="5"/>
      <c r="L59" s="5"/>
      <c r="M59" s="40"/>
      <c r="N59" s="97"/>
      <c r="O59" s="7">
        <v>0</v>
      </c>
      <c r="P59" s="263"/>
      <c r="Q59" s="263"/>
      <c r="R59" s="263"/>
    </row>
    <row r="60" spans="1:18" ht="12.75" customHeight="1" x14ac:dyDescent="0.2">
      <c r="A60" s="264"/>
      <c r="B60" s="267"/>
      <c r="C60" s="270"/>
      <c r="D60" s="273"/>
      <c r="E60" s="274"/>
      <c r="F60" s="275"/>
      <c r="G60" s="276"/>
      <c r="H60" s="263"/>
      <c r="I60" s="276"/>
      <c r="J60" s="263"/>
      <c r="K60" s="5"/>
      <c r="L60" s="5"/>
      <c r="M60" s="5"/>
      <c r="N60" s="97"/>
      <c r="O60" s="7">
        <v>0</v>
      </c>
      <c r="P60" s="263"/>
      <c r="Q60" s="263"/>
      <c r="R60" s="263"/>
    </row>
    <row r="61" spans="1:18" ht="12.75" customHeight="1" x14ac:dyDescent="0.2">
      <c r="A61" s="264">
        <v>12</v>
      </c>
      <c r="B61" s="265"/>
      <c r="C61" s="268" t="s">
        <v>290</v>
      </c>
      <c r="D61" s="271" t="s">
        <v>141</v>
      </c>
      <c r="E61" s="274">
        <v>4</v>
      </c>
      <c r="F61" s="275">
        <v>2.5</v>
      </c>
      <c r="G61" s="276"/>
      <c r="H61" s="263">
        <v>0</v>
      </c>
      <c r="I61" s="276"/>
      <c r="J61" s="263">
        <v>0</v>
      </c>
      <c r="K61" s="5" t="s">
        <v>262</v>
      </c>
      <c r="L61" s="5" t="s">
        <v>141</v>
      </c>
      <c r="M61" s="5">
        <v>1</v>
      </c>
      <c r="N61" s="97">
        <v>2.5</v>
      </c>
      <c r="O61" s="7">
        <v>2.5</v>
      </c>
      <c r="P61" s="263">
        <v>10</v>
      </c>
      <c r="Q61" s="263">
        <v>2.5</v>
      </c>
      <c r="R61" s="263">
        <v>2.5</v>
      </c>
    </row>
    <row r="62" spans="1:18" x14ac:dyDescent="0.2">
      <c r="A62" s="264"/>
      <c r="B62" s="266"/>
      <c r="C62" s="269"/>
      <c r="D62" s="272"/>
      <c r="E62" s="274"/>
      <c r="F62" s="275"/>
      <c r="G62" s="276"/>
      <c r="H62" s="263"/>
      <c r="I62" s="276"/>
      <c r="J62" s="263"/>
      <c r="K62" s="5"/>
      <c r="L62" s="5"/>
      <c r="M62" s="5"/>
      <c r="N62" s="97"/>
      <c r="O62" s="7">
        <v>0</v>
      </c>
      <c r="P62" s="263"/>
      <c r="Q62" s="263"/>
      <c r="R62" s="263"/>
    </row>
    <row r="63" spans="1:18" x14ac:dyDescent="0.2">
      <c r="A63" s="264"/>
      <c r="B63" s="266"/>
      <c r="C63" s="269"/>
      <c r="D63" s="272"/>
      <c r="E63" s="274"/>
      <c r="F63" s="275"/>
      <c r="G63" s="276"/>
      <c r="H63" s="263"/>
      <c r="I63" s="276"/>
      <c r="J63" s="263"/>
      <c r="K63" s="5"/>
      <c r="L63" s="5"/>
      <c r="M63" s="40"/>
      <c r="N63" s="97"/>
      <c r="O63" s="7">
        <v>0</v>
      </c>
      <c r="P63" s="263"/>
      <c r="Q63" s="263"/>
      <c r="R63" s="263"/>
    </row>
    <row r="64" spans="1:18" ht="12.75" customHeight="1" x14ac:dyDescent="0.2">
      <c r="A64" s="264"/>
      <c r="B64" s="267"/>
      <c r="C64" s="270"/>
      <c r="D64" s="273"/>
      <c r="E64" s="274"/>
      <c r="F64" s="275"/>
      <c r="G64" s="276"/>
      <c r="H64" s="263"/>
      <c r="I64" s="276"/>
      <c r="J64" s="263"/>
      <c r="K64" s="5"/>
      <c r="L64" s="5"/>
      <c r="M64" s="5"/>
      <c r="N64" s="97"/>
      <c r="O64" s="7">
        <v>0</v>
      </c>
      <c r="P64" s="263"/>
      <c r="Q64" s="263"/>
      <c r="R64" s="263"/>
    </row>
    <row r="65" spans="1:18" ht="12.75" customHeight="1" x14ac:dyDescent="0.2">
      <c r="A65" s="264">
        <v>13</v>
      </c>
      <c r="B65" s="265"/>
      <c r="C65" s="268" t="s">
        <v>291</v>
      </c>
      <c r="D65" s="271" t="s">
        <v>141</v>
      </c>
      <c r="E65" s="274">
        <v>1</v>
      </c>
      <c r="F65" s="275">
        <v>0.45</v>
      </c>
      <c r="G65" s="276"/>
      <c r="H65" s="263">
        <v>0</v>
      </c>
      <c r="I65" s="276"/>
      <c r="J65" s="263">
        <v>0</v>
      </c>
      <c r="K65" s="5" t="s">
        <v>292</v>
      </c>
      <c r="L65" s="5" t="s">
        <v>141</v>
      </c>
      <c r="M65" s="5">
        <v>1</v>
      </c>
      <c r="N65" s="97">
        <v>0.45</v>
      </c>
      <c r="O65" s="7">
        <v>0.45</v>
      </c>
      <c r="P65" s="263">
        <v>0.45</v>
      </c>
      <c r="Q65" s="263">
        <v>0.45</v>
      </c>
      <c r="R65" s="263">
        <v>0.45</v>
      </c>
    </row>
    <row r="66" spans="1:18" x14ac:dyDescent="0.2">
      <c r="A66" s="264"/>
      <c r="B66" s="266"/>
      <c r="C66" s="269"/>
      <c r="D66" s="272"/>
      <c r="E66" s="274"/>
      <c r="F66" s="275"/>
      <c r="G66" s="276"/>
      <c r="H66" s="263"/>
      <c r="I66" s="276"/>
      <c r="J66" s="263"/>
      <c r="K66" s="5"/>
      <c r="L66" s="5"/>
      <c r="M66" s="5"/>
      <c r="N66" s="97"/>
      <c r="O66" s="7">
        <v>0</v>
      </c>
      <c r="P66" s="263"/>
      <c r="Q66" s="263"/>
      <c r="R66" s="263"/>
    </row>
    <row r="67" spans="1:18" x14ac:dyDescent="0.2">
      <c r="A67" s="264"/>
      <c r="B67" s="266"/>
      <c r="C67" s="269"/>
      <c r="D67" s="272"/>
      <c r="E67" s="274"/>
      <c r="F67" s="275"/>
      <c r="G67" s="276"/>
      <c r="H67" s="263"/>
      <c r="I67" s="276"/>
      <c r="J67" s="263"/>
      <c r="K67" s="5"/>
      <c r="L67" s="5"/>
      <c r="M67" s="40"/>
      <c r="N67" s="97"/>
      <c r="O67" s="7">
        <v>0</v>
      </c>
      <c r="P67" s="263"/>
      <c r="Q67" s="263"/>
      <c r="R67" s="263"/>
    </row>
    <row r="68" spans="1:18" ht="12.75" customHeight="1" x14ac:dyDescent="0.2">
      <c r="A68" s="264"/>
      <c r="B68" s="267"/>
      <c r="C68" s="270"/>
      <c r="D68" s="273"/>
      <c r="E68" s="274"/>
      <c r="F68" s="275"/>
      <c r="G68" s="276"/>
      <c r="H68" s="263"/>
      <c r="I68" s="276"/>
      <c r="J68" s="263"/>
      <c r="K68" s="5"/>
      <c r="L68" s="5"/>
      <c r="M68" s="5"/>
      <c r="N68" s="97"/>
      <c r="O68" s="7">
        <v>0</v>
      </c>
      <c r="P68" s="263"/>
      <c r="Q68" s="263"/>
      <c r="R68" s="263"/>
    </row>
    <row r="69" spans="1:18" ht="12.75" customHeight="1" x14ac:dyDescent="0.2">
      <c r="A69" s="264">
        <v>14</v>
      </c>
      <c r="B69" s="265"/>
      <c r="C69" s="268" t="s">
        <v>293</v>
      </c>
      <c r="D69" s="271" t="s">
        <v>141</v>
      </c>
      <c r="E69" s="274">
        <v>1</v>
      </c>
      <c r="F69" s="275">
        <v>15</v>
      </c>
      <c r="G69" s="276"/>
      <c r="H69" s="263">
        <v>0</v>
      </c>
      <c r="I69" s="276"/>
      <c r="J69" s="263">
        <v>0</v>
      </c>
      <c r="K69" s="5" t="s">
        <v>294</v>
      </c>
      <c r="L69" s="5" t="s">
        <v>141</v>
      </c>
      <c r="M69" s="5">
        <v>1</v>
      </c>
      <c r="N69" s="97">
        <v>15</v>
      </c>
      <c r="O69" s="7">
        <v>15</v>
      </c>
      <c r="P69" s="263">
        <v>15</v>
      </c>
      <c r="Q69" s="263">
        <v>15</v>
      </c>
      <c r="R69" s="263">
        <v>15</v>
      </c>
    </row>
    <row r="70" spans="1:18" x14ac:dyDescent="0.2">
      <c r="A70" s="264"/>
      <c r="B70" s="266"/>
      <c r="C70" s="269"/>
      <c r="D70" s="272"/>
      <c r="E70" s="274"/>
      <c r="F70" s="275"/>
      <c r="G70" s="276"/>
      <c r="H70" s="263"/>
      <c r="I70" s="276"/>
      <c r="J70" s="263"/>
      <c r="K70" s="5"/>
      <c r="L70" s="5"/>
      <c r="M70" s="5"/>
      <c r="N70" s="97"/>
      <c r="O70" s="7">
        <v>0</v>
      </c>
      <c r="P70" s="263"/>
      <c r="Q70" s="263"/>
      <c r="R70" s="263"/>
    </row>
    <row r="71" spans="1:18" x14ac:dyDescent="0.2">
      <c r="A71" s="264"/>
      <c r="B71" s="266"/>
      <c r="C71" s="269"/>
      <c r="D71" s="272"/>
      <c r="E71" s="274"/>
      <c r="F71" s="275"/>
      <c r="G71" s="276"/>
      <c r="H71" s="263"/>
      <c r="I71" s="276"/>
      <c r="J71" s="263"/>
      <c r="K71" s="5"/>
      <c r="L71" s="5"/>
      <c r="M71" s="40"/>
      <c r="N71" s="97"/>
      <c r="O71" s="7">
        <v>0</v>
      </c>
      <c r="P71" s="263"/>
      <c r="Q71" s="263"/>
      <c r="R71" s="263"/>
    </row>
    <row r="72" spans="1:18" ht="12.75" customHeight="1" x14ac:dyDescent="0.2">
      <c r="A72" s="264"/>
      <c r="B72" s="267"/>
      <c r="C72" s="270"/>
      <c r="D72" s="273"/>
      <c r="E72" s="274"/>
      <c r="F72" s="275"/>
      <c r="G72" s="276"/>
      <c r="H72" s="263"/>
      <c r="I72" s="276"/>
      <c r="J72" s="263"/>
      <c r="K72" s="5"/>
      <c r="L72" s="5"/>
      <c r="M72" s="5"/>
      <c r="N72" s="97"/>
      <c r="O72" s="7">
        <v>0</v>
      </c>
      <c r="P72" s="263"/>
      <c r="Q72" s="263"/>
      <c r="R72" s="263"/>
    </row>
    <row r="73" spans="1:18" ht="21" customHeight="1" x14ac:dyDescent="0.2">
      <c r="A73" s="264">
        <v>15</v>
      </c>
      <c r="B73" s="265"/>
      <c r="C73" s="268" t="s">
        <v>317</v>
      </c>
      <c r="D73" s="271" t="s">
        <v>154</v>
      </c>
      <c r="E73" s="274">
        <v>18</v>
      </c>
      <c r="F73" s="275">
        <v>2.4</v>
      </c>
      <c r="G73" s="276"/>
      <c r="H73" s="263">
        <v>0</v>
      </c>
      <c r="I73" s="276"/>
      <c r="J73" s="263">
        <v>0</v>
      </c>
      <c r="K73" s="5" t="s">
        <v>248</v>
      </c>
      <c r="L73" s="75" t="s">
        <v>154</v>
      </c>
      <c r="M73" s="75">
        <v>1</v>
      </c>
      <c r="N73" s="97">
        <v>2.4</v>
      </c>
      <c r="O73" s="7">
        <v>2.4</v>
      </c>
      <c r="P73" s="263">
        <v>43.199999999999996</v>
      </c>
      <c r="Q73" s="263">
        <v>2.4</v>
      </c>
      <c r="R73" s="263">
        <v>2.4</v>
      </c>
    </row>
    <row r="74" spans="1:18" ht="22.5" customHeight="1" x14ac:dyDescent="0.2">
      <c r="A74" s="264"/>
      <c r="B74" s="266"/>
      <c r="C74" s="269"/>
      <c r="D74" s="272"/>
      <c r="E74" s="274"/>
      <c r="F74" s="275"/>
      <c r="G74" s="276"/>
      <c r="H74" s="263"/>
      <c r="I74" s="276"/>
      <c r="J74" s="263"/>
      <c r="K74" s="5"/>
      <c r="L74" s="5"/>
      <c r="M74" s="5"/>
      <c r="N74" s="97"/>
      <c r="O74" s="7">
        <v>0</v>
      </c>
      <c r="P74" s="263"/>
      <c r="Q74" s="263"/>
      <c r="R74" s="263"/>
    </row>
    <row r="75" spans="1:18" ht="24" customHeight="1" x14ac:dyDescent="0.2">
      <c r="A75" s="264"/>
      <c r="B75" s="266"/>
      <c r="C75" s="269"/>
      <c r="D75" s="272"/>
      <c r="E75" s="274"/>
      <c r="F75" s="275"/>
      <c r="G75" s="276"/>
      <c r="H75" s="263"/>
      <c r="I75" s="276"/>
      <c r="J75" s="263"/>
      <c r="K75" s="5"/>
      <c r="L75" s="5"/>
      <c r="M75" s="40"/>
      <c r="N75" s="97"/>
      <c r="O75" s="7">
        <v>0</v>
      </c>
      <c r="P75" s="263"/>
      <c r="Q75" s="263"/>
      <c r="R75" s="263"/>
    </row>
    <row r="76" spans="1:18" ht="48" customHeight="1" x14ac:dyDescent="0.2">
      <c r="A76" s="264"/>
      <c r="B76" s="267"/>
      <c r="C76" s="270"/>
      <c r="D76" s="273"/>
      <c r="E76" s="274"/>
      <c r="F76" s="275"/>
      <c r="G76" s="276"/>
      <c r="H76" s="263"/>
      <c r="I76" s="276"/>
      <c r="J76" s="263"/>
      <c r="K76" s="5"/>
      <c r="L76" s="5"/>
      <c r="M76" s="5"/>
      <c r="N76" s="97"/>
      <c r="O76" s="7">
        <v>0</v>
      </c>
      <c r="P76" s="263"/>
      <c r="Q76" s="263"/>
      <c r="R76" s="263"/>
    </row>
    <row r="77" spans="1:18" ht="12.75" customHeight="1" x14ac:dyDescent="0.2">
      <c r="A77" s="264">
        <v>16</v>
      </c>
      <c r="B77" s="268"/>
      <c r="C77" s="294" t="s">
        <v>143</v>
      </c>
      <c r="D77" s="297"/>
      <c r="E77" s="298">
        <v>1</v>
      </c>
      <c r="F77" s="275">
        <v>90</v>
      </c>
      <c r="G77" s="301"/>
      <c r="H77" s="291">
        <v>0</v>
      </c>
      <c r="I77" s="301"/>
      <c r="J77" s="291">
        <v>0</v>
      </c>
      <c r="K77" s="5" t="s">
        <v>150</v>
      </c>
      <c r="L77" s="75"/>
      <c r="M77" s="75">
        <v>1</v>
      </c>
      <c r="N77" s="94">
        <v>90</v>
      </c>
      <c r="O77" s="7">
        <v>90</v>
      </c>
      <c r="P77" s="263">
        <v>90</v>
      </c>
      <c r="Q77" s="263">
        <v>90</v>
      </c>
      <c r="R77" s="263">
        <v>90</v>
      </c>
    </row>
    <row r="78" spans="1:18" x14ac:dyDescent="0.2">
      <c r="A78" s="264"/>
      <c r="B78" s="269"/>
      <c r="C78" s="295"/>
      <c r="D78" s="272"/>
      <c r="E78" s="299"/>
      <c r="F78" s="275"/>
      <c r="G78" s="302"/>
      <c r="H78" s="292"/>
      <c r="I78" s="302"/>
      <c r="J78" s="292"/>
      <c r="K78" s="75"/>
      <c r="L78" s="75"/>
      <c r="M78" s="75"/>
      <c r="N78" s="94"/>
      <c r="O78" s="76">
        <v>0</v>
      </c>
      <c r="P78" s="263"/>
      <c r="Q78" s="263"/>
      <c r="R78" s="263"/>
    </row>
    <row r="79" spans="1:18" x14ac:dyDescent="0.2">
      <c r="A79" s="264"/>
      <c r="B79" s="269"/>
      <c r="C79" s="295"/>
      <c r="D79" s="272"/>
      <c r="E79" s="299"/>
      <c r="F79" s="275"/>
      <c r="G79" s="302"/>
      <c r="H79" s="292"/>
      <c r="I79" s="302"/>
      <c r="J79" s="292"/>
      <c r="K79" s="75"/>
      <c r="L79" s="75"/>
      <c r="M79" s="80"/>
      <c r="N79" s="94"/>
      <c r="O79" s="76">
        <v>0</v>
      </c>
      <c r="P79" s="263"/>
      <c r="Q79" s="263"/>
      <c r="R79" s="263"/>
    </row>
    <row r="80" spans="1:18" ht="12.75" customHeight="1" x14ac:dyDescent="0.2">
      <c r="A80" s="264"/>
      <c r="B80" s="270"/>
      <c r="C80" s="296"/>
      <c r="D80" s="273"/>
      <c r="E80" s="300"/>
      <c r="F80" s="275"/>
      <c r="G80" s="303"/>
      <c r="H80" s="293"/>
      <c r="I80" s="303"/>
      <c r="J80" s="293"/>
      <c r="K80" s="75"/>
      <c r="L80" s="75"/>
      <c r="M80" s="75"/>
      <c r="N80" s="94"/>
      <c r="O80" s="76">
        <v>0</v>
      </c>
      <c r="P80" s="263"/>
      <c r="Q80" s="263"/>
      <c r="R80" s="263"/>
    </row>
    <row r="81" spans="1:18" ht="2.25" customHeight="1" x14ac:dyDescent="0.2">
      <c r="A81" s="2">
        <v>17</v>
      </c>
    </row>
    <row r="82" spans="1:18" x14ac:dyDescent="0.2">
      <c r="C82" s="2" t="s">
        <v>28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2">
        <v>794.57000000000016</v>
      </c>
      <c r="Q82" s="10"/>
      <c r="R82" s="11"/>
    </row>
    <row r="83" spans="1:18" ht="2.25" customHeight="1" x14ac:dyDescent="0.2"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2"/>
      <c r="Q83" s="10"/>
      <c r="R83" s="11"/>
    </row>
    <row r="84" spans="1:18" x14ac:dyDescent="0.2">
      <c r="C84" s="2" t="s">
        <v>29</v>
      </c>
      <c r="P84" s="12"/>
      <c r="Q84" s="9"/>
      <c r="R84" s="9"/>
    </row>
    <row r="85" spans="1:18" ht="2.25" customHeight="1" x14ac:dyDescent="0.2">
      <c r="P85" s="12"/>
      <c r="Q85" s="9"/>
      <c r="R85" s="9"/>
    </row>
    <row r="86" spans="1:18" x14ac:dyDescent="0.2">
      <c r="C86" s="2" t="s">
        <v>28</v>
      </c>
      <c r="P86" s="12">
        <v>794.57000000000016</v>
      </c>
      <c r="Q86" s="9"/>
      <c r="R86" s="9"/>
    </row>
    <row r="87" spans="1:18" ht="2.25" customHeight="1" x14ac:dyDescent="0.2">
      <c r="P87" s="12"/>
      <c r="Q87" s="9"/>
      <c r="R87" s="9"/>
    </row>
    <row r="88" spans="1:18" x14ac:dyDescent="0.2">
      <c r="C88" s="2" t="s">
        <v>30</v>
      </c>
      <c r="P88" s="12"/>
    </row>
    <row r="89" spans="1:18" ht="3" customHeight="1" x14ac:dyDescent="0.2">
      <c r="P89" s="12"/>
    </row>
    <row r="90" spans="1:18" x14ac:dyDescent="0.2">
      <c r="C90" s="2" t="s">
        <v>28</v>
      </c>
      <c r="P90" s="12">
        <v>794.57000000000016</v>
      </c>
    </row>
    <row r="91" spans="1:18" ht="3" customHeight="1" x14ac:dyDescent="0.2">
      <c r="P91" s="12"/>
    </row>
    <row r="92" spans="1:18" s="13" customFormat="1" x14ac:dyDescent="0.2">
      <c r="A92" s="252" t="s">
        <v>422</v>
      </c>
      <c r="B92" s="252"/>
      <c r="C92" s="252"/>
      <c r="D92" s="252"/>
      <c r="E92" s="252"/>
      <c r="F92" s="252"/>
      <c r="G92" s="252"/>
      <c r="H92" s="252"/>
      <c r="I92" s="252"/>
      <c r="J92" s="252"/>
      <c r="K92" s="252"/>
      <c r="L92" s="252"/>
      <c r="M92" s="252"/>
      <c r="N92" s="252"/>
      <c r="O92" s="252"/>
      <c r="P92" s="252"/>
      <c r="Q92" s="252"/>
      <c r="R92" s="252"/>
    </row>
  </sheetData>
  <mergeCells count="233">
    <mergeCell ref="D1:G1"/>
    <mergeCell ref="H17:H20"/>
    <mergeCell ref="J77:J80"/>
    <mergeCell ref="I17:I20"/>
    <mergeCell ref="A17:A20"/>
    <mergeCell ref="B17:B20"/>
    <mergeCell ref="C17:C20"/>
    <mergeCell ref="A77:A80"/>
    <mergeCell ref="B77:B80"/>
    <mergeCell ref="C77:C80"/>
    <mergeCell ref="D77:D80"/>
    <mergeCell ref="E77:E80"/>
    <mergeCell ref="G77:G80"/>
    <mergeCell ref="H77:H80"/>
    <mergeCell ref="I77:I80"/>
    <mergeCell ref="D21:D24"/>
    <mergeCell ref="E21:E24"/>
    <mergeCell ref="J25:J28"/>
    <mergeCell ref="J41:J44"/>
    <mergeCell ref="H45:H48"/>
    <mergeCell ref="I45:I48"/>
    <mergeCell ref="B41:B44"/>
    <mergeCell ref="C41:C44"/>
    <mergeCell ref="D41:D44"/>
    <mergeCell ref="F21:F24"/>
    <mergeCell ref="I21:I24"/>
    <mergeCell ref="Q17:Q20"/>
    <mergeCell ref="B21:B24"/>
    <mergeCell ref="C21:C24"/>
    <mergeCell ref="B12:B15"/>
    <mergeCell ref="C12:C15"/>
    <mergeCell ref="E12:E15"/>
    <mergeCell ref="F12:F15"/>
    <mergeCell ref="D12:D15"/>
    <mergeCell ref="R17:R20"/>
    <mergeCell ref="G17:G20"/>
    <mergeCell ref="K10:O10"/>
    <mergeCell ref="R21:R24"/>
    <mergeCell ref="J21:J24"/>
    <mergeCell ref="P21:P24"/>
    <mergeCell ref="Q21:Q24"/>
    <mergeCell ref="G21:G24"/>
    <mergeCell ref="H21:H24"/>
    <mergeCell ref="A92:R92"/>
    <mergeCell ref="A3:B3"/>
    <mergeCell ref="D3:R3"/>
    <mergeCell ref="D4:R4"/>
    <mergeCell ref="A6:Q6"/>
    <mergeCell ref="J8:K8"/>
    <mergeCell ref="L8:O8"/>
    <mergeCell ref="E17:E20"/>
    <mergeCell ref="F17:F20"/>
    <mergeCell ref="G12:O13"/>
    <mergeCell ref="P12:P14"/>
    <mergeCell ref="Q12:Q14"/>
    <mergeCell ref="G14:H14"/>
    <mergeCell ref="I14:J14"/>
    <mergeCell ref="K14:O14"/>
    <mergeCell ref="A9:E9"/>
    <mergeCell ref="F9:G9"/>
    <mergeCell ref="D17:D20"/>
    <mergeCell ref="A12:A15"/>
    <mergeCell ref="P17:P20"/>
    <mergeCell ref="L9:O9"/>
    <mergeCell ref="A21:A24"/>
    <mergeCell ref="J17:J20"/>
    <mergeCell ref="D5:R5"/>
    <mergeCell ref="P25:P28"/>
    <mergeCell ref="Q25:Q28"/>
    <mergeCell ref="R25:R28"/>
    <mergeCell ref="A25:A28"/>
    <mergeCell ref="B25:B28"/>
    <mergeCell ref="C25:C28"/>
    <mergeCell ref="D25:D28"/>
    <mergeCell ref="E25:E28"/>
    <mergeCell ref="F25:F28"/>
    <mergeCell ref="G25:G28"/>
    <mergeCell ref="H25:H28"/>
    <mergeCell ref="I25:I28"/>
    <mergeCell ref="P41:P44"/>
    <mergeCell ref="Q41:Q44"/>
    <mergeCell ref="R41:R44"/>
    <mergeCell ref="A29:A32"/>
    <mergeCell ref="B29:B32"/>
    <mergeCell ref="C29:C32"/>
    <mergeCell ref="D29:D32"/>
    <mergeCell ref="E29:E32"/>
    <mergeCell ref="F29:F32"/>
    <mergeCell ref="G29:G32"/>
    <mergeCell ref="H29:H32"/>
    <mergeCell ref="I29:I32"/>
    <mergeCell ref="J29:J32"/>
    <mergeCell ref="P29:P32"/>
    <mergeCell ref="Q29:Q32"/>
    <mergeCell ref="R29:R32"/>
    <mergeCell ref="A41:A44"/>
    <mergeCell ref="E41:E44"/>
    <mergeCell ref="F41:F44"/>
    <mergeCell ref="G41:G44"/>
    <mergeCell ref="H41:H44"/>
    <mergeCell ref="I41:I44"/>
    <mergeCell ref="H33:H36"/>
    <mergeCell ref="I33:I36"/>
    <mergeCell ref="J45:J48"/>
    <mergeCell ref="P45:P48"/>
    <mergeCell ref="Q45:Q48"/>
    <mergeCell ref="R45:R48"/>
    <mergeCell ref="A49:A52"/>
    <mergeCell ref="B49:B52"/>
    <mergeCell ref="C49:C52"/>
    <mergeCell ref="D49:D52"/>
    <mergeCell ref="E49:E52"/>
    <mergeCell ref="F49:F52"/>
    <mergeCell ref="G49:G52"/>
    <mergeCell ref="H49:H52"/>
    <mergeCell ref="I49:I52"/>
    <mergeCell ref="J49:J52"/>
    <mergeCell ref="P49:P52"/>
    <mergeCell ref="Q49:Q52"/>
    <mergeCell ref="R49:R52"/>
    <mergeCell ref="A45:A48"/>
    <mergeCell ref="B45:B48"/>
    <mergeCell ref="C45:C48"/>
    <mergeCell ref="D45:D48"/>
    <mergeCell ref="E45:E48"/>
    <mergeCell ref="F45:F48"/>
    <mergeCell ref="G45:G48"/>
    <mergeCell ref="A53:A56"/>
    <mergeCell ref="B53:B56"/>
    <mergeCell ref="C53:C56"/>
    <mergeCell ref="D53:D56"/>
    <mergeCell ref="E53:E56"/>
    <mergeCell ref="F53:F56"/>
    <mergeCell ref="G53:G56"/>
    <mergeCell ref="H53:H56"/>
    <mergeCell ref="I53:I56"/>
    <mergeCell ref="A57:A60"/>
    <mergeCell ref="B57:B60"/>
    <mergeCell ref="C57:C60"/>
    <mergeCell ref="D57:D60"/>
    <mergeCell ref="E57:E60"/>
    <mergeCell ref="F57:F60"/>
    <mergeCell ref="G57:G60"/>
    <mergeCell ref="H57:H60"/>
    <mergeCell ref="I57:I60"/>
    <mergeCell ref="A61:A64"/>
    <mergeCell ref="B61:B64"/>
    <mergeCell ref="C61:C64"/>
    <mergeCell ref="D61:D64"/>
    <mergeCell ref="E61:E64"/>
    <mergeCell ref="F61:F64"/>
    <mergeCell ref="G61:G64"/>
    <mergeCell ref="H61:H64"/>
    <mergeCell ref="I61:I64"/>
    <mergeCell ref="A65:A68"/>
    <mergeCell ref="B65:B68"/>
    <mergeCell ref="C65:C68"/>
    <mergeCell ref="D65:D68"/>
    <mergeCell ref="E65:E68"/>
    <mergeCell ref="F65:F68"/>
    <mergeCell ref="G65:G68"/>
    <mergeCell ref="H65:H68"/>
    <mergeCell ref="I65:I68"/>
    <mergeCell ref="A69:A72"/>
    <mergeCell ref="B69:B72"/>
    <mergeCell ref="C69:C72"/>
    <mergeCell ref="D69:D72"/>
    <mergeCell ref="E69:E72"/>
    <mergeCell ref="F69:F72"/>
    <mergeCell ref="G69:G72"/>
    <mergeCell ref="H69:H72"/>
    <mergeCell ref="I69:I72"/>
    <mergeCell ref="A73:A76"/>
    <mergeCell ref="B73:B76"/>
    <mergeCell ref="C73:C76"/>
    <mergeCell ref="D73:D76"/>
    <mergeCell ref="E73:E76"/>
    <mergeCell ref="F73:F76"/>
    <mergeCell ref="G73:G76"/>
    <mergeCell ref="H73:H76"/>
    <mergeCell ref="I73:I76"/>
    <mergeCell ref="P77:P80"/>
    <mergeCell ref="Q77:Q80"/>
    <mergeCell ref="R77:R80"/>
    <mergeCell ref="F77:F80"/>
    <mergeCell ref="J69:J72"/>
    <mergeCell ref="P69:P72"/>
    <mergeCell ref="Q69:Q72"/>
    <mergeCell ref="R69:R72"/>
    <mergeCell ref="J73:J76"/>
    <mergeCell ref="P73:P76"/>
    <mergeCell ref="Q73:Q76"/>
    <mergeCell ref="R73:R76"/>
    <mergeCell ref="J61:J64"/>
    <mergeCell ref="P61:P64"/>
    <mergeCell ref="Q61:Q64"/>
    <mergeCell ref="R61:R64"/>
    <mergeCell ref="J65:J68"/>
    <mergeCell ref="P65:P68"/>
    <mergeCell ref="Q65:Q68"/>
    <mergeCell ref="R65:R68"/>
    <mergeCell ref="J53:J56"/>
    <mergeCell ref="P53:P56"/>
    <mergeCell ref="Q53:Q56"/>
    <mergeCell ref="R53:R56"/>
    <mergeCell ref="J57:J60"/>
    <mergeCell ref="P57:P60"/>
    <mergeCell ref="Q57:Q60"/>
    <mergeCell ref="R57:R60"/>
    <mergeCell ref="J33:J36"/>
    <mergeCell ref="P33:P36"/>
    <mergeCell ref="Q33:Q36"/>
    <mergeCell ref="R33:R36"/>
    <mergeCell ref="A37:A40"/>
    <mergeCell ref="B37:B40"/>
    <mergeCell ref="C37:C40"/>
    <mergeCell ref="D37:D40"/>
    <mergeCell ref="E37:E40"/>
    <mergeCell ref="F37:F40"/>
    <mergeCell ref="G37:G40"/>
    <mergeCell ref="H37:H40"/>
    <mergeCell ref="I37:I40"/>
    <mergeCell ref="J37:J40"/>
    <mergeCell ref="P37:P40"/>
    <mergeCell ref="Q37:Q40"/>
    <mergeCell ref="R37:R40"/>
    <mergeCell ref="A33:A36"/>
    <mergeCell ref="B33:B36"/>
    <mergeCell ref="C33:C36"/>
    <mergeCell ref="D33:D36"/>
    <mergeCell ref="E33:E36"/>
    <mergeCell ref="F33:F36"/>
    <mergeCell ref="G33:G36"/>
  </mergeCells>
  <printOptions horizontalCentered="1"/>
  <pageMargins left="0.59055118110236227" right="0.59055118110236227" top="0.39370078740157483" bottom="0.59055118110236227" header="0.31496062992125984" footer="0.31496062992125984"/>
  <pageSetup paperSize="9" scale="82" orientation="landscape" r:id="rId1"/>
  <headerFooter>
    <oddFooter>&amp;R&amp;P</oddFooter>
  </headerFooter>
  <rowBreaks count="2" manualBreakCount="2">
    <brk id="28" max="16383" man="1"/>
    <brk id="7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Zeros="0" view="pageBreakPreview" zoomScale="80" zoomScaleNormal="100" zoomScaleSheetLayoutView="80" workbookViewId="0">
      <selection activeCell="M31" sqref="M31"/>
    </sheetView>
  </sheetViews>
  <sheetFormatPr defaultColWidth="9.140625" defaultRowHeight="12.75" outlineLevelRow="1" x14ac:dyDescent="0.2"/>
  <cols>
    <col min="1" max="1" width="14.85546875" style="13" customWidth="1"/>
    <col min="2" max="2" width="61" style="13" customWidth="1"/>
    <col min="3" max="3" width="13.85546875" style="13" customWidth="1"/>
    <col min="4" max="4" width="13.85546875" style="15" customWidth="1"/>
    <col min="5" max="6" width="13.85546875" style="13" customWidth="1"/>
    <col min="7" max="16384" width="9.140625" style="13"/>
  </cols>
  <sheetData>
    <row r="1" spans="1:10" x14ac:dyDescent="0.2">
      <c r="B1" s="2" t="s">
        <v>26</v>
      </c>
      <c r="C1" s="168"/>
      <c r="D1" s="168"/>
      <c r="E1" s="168"/>
      <c r="F1" s="168"/>
    </row>
    <row r="2" spans="1:10" x14ac:dyDescent="0.2">
      <c r="C2" s="168"/>
      <c r="D2" s="168"/>
      <c r="E2" s="168"/>
      <c r="F2" s="168"/>
    </row>
    <row r="3" spans="1:10" x14ac:dyDescent="0.2">
      <c r="B3" s="168" t="s">
        <v>383</v>
      </c>
      <c r="C3" s="168"/>
      <c r="D3" s="168"/>
      <c r="E3" s="168"/>
      <c r="F3" s="168"/>
    </row>
    <row r="4" spans="1:10" x14ac:dyDescent="0.2">
      <c r="B4" s="176" t="s">
        <v>99</v>
      </c>
      <c r="C4" s="176"/>
      <c r="D4" s="176"/>
      <c r="E4" s="176"/>
      <c r="F4" s="176"/>
    </row>
    <row r="5" spans="1:10" x14ac:dyDescent="0.2">
      <c r="B5" s="176"/>
      <c r="C5" s="176"/>
      <c r="D5" s="176"/>
      <c r="E5" s="176"/>
      <c r="F5" s="176"/>
    </row>
    <row r="6" spans="1:10" x14ac:dyDescent="0.2">
      <c r="A6" s="64"/>
      <c r="B6" s="177" t="s">
        <v>311</v>
      </c>
      <c r="C6" s="177"/>
      <c r="D6" s="177"/>
      <c r="E6" s="64"/>
      <c r="F6" s="64"/>
    </row>
    <row r="7" spans="1:10" x14ac:dyDescent="0.2">
      <c r="A7" s="64"/>
      <c r="B7" s="64"/>
      <c r="C7" s="64"/>
      <c r="D7" s="64"/>
      <c r="E7" s="64"/>
      <c r="F7" s="64"/>
    </row>
    <row r="8" spans="1:10" x14ac:dyDescent="0.2">
      <c r="A8" s="64"/>
      <c r="B8" s="64"/>
      <c r="C8" s="67" t="s">
        <v>32</v>
      </c>
      <c r="D8" s="64"/>
      <c r="E8" s="16">
        <v>575.98972230380696</v>
      </c>
      <c r="F8" s="67" t="s">
        <v>21</v>
      </c>
    </row>
    <row r="9" spans="1:10" ht="39.75" customHeight="1" x14ac:dyDescent="0.2">
      <c r="A9" s="65" t="s">
        <v>0</v>
      </c>
      <c r="B9" s="66" t="s">
        <v>33</v>
      </c>
      <c r="C9" s="41" t="s">
        <v>34</v>
      </c>
      <c r="D9" s="42" t="s">
        <v>75</v>
      </c>
      <c r="E9" s="41" t="s">
        <v>35</v>
      </c>
      <c r="F9" s="41" t="s">
        <v>36</v>
      </c>
    </row>
    <row r="10" spans="1:10" ht="14.1" customHeight="1" outlineLevel="1" x14ac:dyDescent="0.2">
      <c r="A10" s="43">
        <v>1</v>
      </c>
      <c r="B10" s="44">
        <v>2</v>
      </c>
      <c r="C10" s="45">
        <v>3</v>
      </c>
      <c r="D10" s="45">
        <v>4</v>
      </c>
      <c r="E10" s="45">
        <v>5</v>
      </c>
      <c r="F10" s="45">
        <v>6</v>
      </c>
    </row>
    <row r="11" spans="1:10" ht="14.1" customHeight="1" outlineLevel="1" x14ac:dyDescent="0.2">
      <c r="A11" s="17"/>
      <c r="B11" s="18" t="s">
        <v>31</v>
      </c>
      <c r="C11" s="19"/>
      <c r="D11" s="20"/>
      <c r="E11" s="20"/>
      <c r="F11" s="20"/>
    </row>
    <row r="12" spans="1:10" ht="14.1" customHeight="1" outlineLevel="1" x14ac:dyDescent="0.2">
      <c r="A12" s="17" t="s">
        <v>105</v>
      </c>
      <c r="B12" s="18" t="s">
        <v>312</v>
      </c>
      <c r="C12" s="21">
        <v>443.26266286130561</v>
      </c>
      <c r="D12" s="21"/>
      <c r="E12" s="21">
        <v>0</v>
      </c>
      <c r="F12" s="21">
        <v>443.26266286130561</v>
      </c>
      <c r="H12" s="32"/>
      <c r="I12" s="32"/>
    </row>
    <row r="13" spans="1:10" ht="14.1" customHeight="1" outlineLevel="1" x14ac:dyDescent="0.2">
      <c r="A13" s="17"/>
      <c r="B13" s="46" t="s">
        <v>37</v>
      </c>
      <c r="C13" s="22">
        <v>443.26266286130561</v>
      </c>
      <c r="D13" s="22">
        <v>0</v>
      </c>
      <c r="E13" s="22">
        <v>0</v>
      </c>
      <c r="F13" s="22">
        <v>443.26266286130561</v>
      </c>
      <c r="H13" s="32"/>
    </row>
    <row r="14" spans="1:10" ht="14.1" customHeight="1" outlineLevel="1" x14ac:dyDescent="0.2">
      <c r="A14" s="17"/>
      <c r="B14" s="18" t="s">
        <v>38</v>
      </c>
      <c r="C14" s="22">
        <v>443.26266286130561</v>
      </c>
      <c r="D14" s="22">
        <v>0</v>
      </c>
      <c r="E14" s="22">
        <v>0</v>
      </c>
      <c r="F14" s="22">
        <v>443.26266286130561</v>
      </c>
    </row>
    <row r="15" spans="1:10" ht="14.1" customHeight="1" outlineLevel="1" x14ac:dyDescent="0.2">
      <c r="A15" s="47" t="s">
        <v>73</v>
      </c>
      <c r="B15" s="18" t="s">
        <v>39</v>
      </c>
      <c r="C15" s="22">
        <v>2.2163133143065283</v>
      </c>
      <c r="D15" s="21"/>
      <c r="E15" s="21"/>
      <c r="F15" s="21">
        <v>2.2163133143065283</v>
      </c>
    </row>
    <row r="16" spans="1:10" ht="14.1" customHeight="1" outlineLevel="1" x14ac:dyDescent="0.2">
      <c r="A16" s="17"/>
      <c r="B16" s="18" t="s">
        <v>40</v>
      </c>
      <c r="C16" s="22">
        <v>445.47897617561216</v>
      </c>
      <c r="D16" s="22">
        <v>0</v>
      </c>
      <c r="E16" s="22">
        <v>0</v>
      </c>
      <c r="F16" s="22">
        <v>445.47897617561216</v>
      </c>
      <c r="H16" s="32"/>
      <c r="I16" s="32"/>
      <c r="J16" s="32"/>
    </row>
    <row r="17" spans="1:6" ht="14.1" customHeight="1" outlineLevel="1" x14ac:dyDescent="0.2">
      <c r="A17" s="17"/>
      <c r="B17" s="18" t="s">
        <v>41</v>
      </c>
      <c r="C17" s="21"/>
      <c r="D17" s="21"/>
      <c r="E17" s="21"/>
      <c r="F17" s="21"/>
    </row>
    <row r="18" spans="1:6" ht="14.1" customHeight="1" outlineLevel="1" x14ac:dyDescent="0.2">
      <c r="A18" s="47" t="s">
        <v>102</v>
      </c>
      <c r="B18" s="18" t="s">
        <v>42</v>
      </c>
      <c r="C18" s="21">
        <v>2.0046553927902551</v>
      </c>
      <c r="D18" s="21"/>
      <c r="E18" s="21">
        <v>0</v>
      </c>
      <c r="F18" s="21">
        <v>2.0046553927902551</v>
      </c>
    </row>
    <row r="19" spans="1:6" ht="14.1" customHeight="1" outlineLevel="1" x14ac:dyDescent="0.2">
      <c r="A19" s="17"/>
      <c r="B19" s="18" t="s">
        <v>37</v>
      </c>
      <c r="C19" s="22">
        <v>2.0046553927902551</v>
      </c>
      <c r="D19" s="22">
        <v>0</v>
      </c>
      <c r="E19" s="22"/>
      <c r="F19" s="22">
        <v>2.0046553927902551</v>
      </c>
    </row>
    <row r="20" spans="1:6" ht="14.1" customHeight="1" outlineLevel="1" x14ac:dyDescent="0.2">
      <c r="A20" s="17"/>
      <c r="B20" s="18" t="s">
        <v>78</v>
      </c>
      <c r="C20" s="22"/>
      <c r="D20" s="22"/>
      <c r="E20" s="22">
        <v>8.9095795235122441</v>
      </c>
      <c r="F20" s="22">
        <v>8.9095795235122441</v>
      </c>
    </row>
    <row r="21" spans="1:6" ht="14.1" customHeight="1" outlineLevel="1" x14ac:dyDescent="0.2">
      <c r="A21" s="17"/>
      <c r="B21" s="18" t="s">
        <v>43</v>
      </c>
      <c r="C21" s="22"/>
      <c r="D21" s="22"/>
      <c r="E21" s="22">
        <v>0.66821846426341824</v>
      </c>
      <c r="F21" s="22">
        <v>0.66821846426341824</v>
      </c>
    </row>
    <row r="22" spans="1:6" ht="14.1" customHeight="1" outlineLevel="1" x14ac:dyDescent="0.2">
      <c r="A22" s="17"/>
      <c r="B22" s="18" t="s">
        <v>44</v>
      </c>
      <c r="C22" s="22">
        <v>447.48363156840242</v>
      </c>
      <c r="D22" s="22">
        <v>0</v>
      </c>
      <c r="E22" s="22">
        <v>9.5777979877756625</v>
      </c>
      <c r="F22" s="22">
        <v>457.0614295561781</v>
      </c>
    </row>
    <row r="23" spans="1:6" ht="14.1" customHeight="1" outlineLevel="1" x14ac:dyDescent="0.2">
      <c r="A23" s="23"/>
      <c r="B23" s="18" t="s">
        <v>100</v>
      </c>
      <c r="C23" s="21"/>
      <c r="D23" s="21"/>
      <c r="E23" s="21"/>
      <c r="F23" s="21"/>
    </row>
    <row r="24" spans="1:6" ht="14.1" customHeight="1" outlineLevel="1" x14ac:dyDescent="0.2">
      <c r="A24" s="23">
        <v>0.02</v>
      </c>
      <c r="B24" s="18" t="s">
        <v>45</v>
      </c>
      <c r="C24" s="21"/>
      <c r="D24" s="21"/>
      <c r="E24" s="21">
        <v>8.949672631368049</v>
      </c>
      <c r="F24" s="21">
        <v>8.949672631368049</v>
      </c>
    </row>
    <row r="25" spans="1:6" ht="14.1" customHeight="1" outlineLevel="1" x14ac:dyDescent="0.2">
      <c r="A25" s="23">
        <v>6.0000000000000001E-3</v>
      </c>
      <c r="B25" s="18" t="s">
        <v>46</v>
      </c>
      <c r="C25" s="21"/>
      <c r="D25" s="21"/>
      <c r="E25" s="21"/>
      <c r="F25" s="21">
        <v>0</v>
      </c>
    </row>
    <row r="26" spans="1:6" ht="14.1" customHeight="1" outlineLevel="1" x14ac:dyDescent="0.2">
      <c r="A26" s="17"/>
      <c r="B26" s="18" t="s">
        <v>37</v>
      </c>
      <c r="C26" s="21"/>
      <c r="D26" s="21"/>
      <c r="E26" s="22">
        <v>8.949672631368049</v>
      </c>
      <c r="F26" s="22">
        <v>8.949672631368049</v>
      </c>
    </row>
    <row r="27" spans="1:6" ht="14.1" customHeight="1" outlineLevel="1" x14ac:dyDescent="0.2">
      <c r="A27" s="17"/>
      <c r="B27" s="18" t="s">
        <v>47</v>
      </c>
      <c r="C27" s="21">
        <v>447.48363156840242</v>
      </c>
      <c r="D27" s="21">
        <v>0</v>
      </c>
      <c r="E27" s="21">
        <v>18.527470619143713</v>
      </c>
      <c r="F27" s="21">
        <v>466.01110218754616</v>
      </c>
    </row>
    <row r="28" spans="1:6" ht="14.1" customHeight="1" outlineLevel="1" x14ac:dyDescent="0.2">
      <c r="A28" s="24"/>
      <c r="B28" s="18" t="s">
        <v>48</v>
      </c>
      <c r="C28" s="21">
        <v>13.424508947052072</v>
      </c>
      <c r="D28" s="21">
        <v>0</v>
      </c>
      <c r="E28" s="21">
        <v>0.55582411857431135</v>
      </c>
      <c r="F28" s="21">
        <v>13.980333065626382</v>
      </c>
    </row>
    <row r="29" spans="1:6" ht="14.1" customHeight="1" outlineLevel="1" x14ac:dyDescent="0.2">
      <c r="A29" s="24"/>
      <c r="B29" s="18" t="s">
        <v>49</v>
      </c>
      <c r="C29" s="22">
        <v>460.90814051545448</v>
      </c>
      <c r="D29" s="22">
        <v>0</v>
      </c>
      <c r="E29" s="22">
        <v>19.083294737718024</v>
      </c>
      <c r="F29" s="22">
        <v>479.99143525317248</v>
      </c>
    </row>
    <row r="30" spans="1:6" ht="14.1" customHeight="1" outlineLevel="1" x14ac:dyDescent="0.2">
      <c r="A30" s="24"/>
      <c r="B30" s="18" t="s">
        <v>50</v>
      </c>
      <c r="C30" s="21">
        <v>92.181628103090901</v>
      </c>
      <c r="D30" s="21">
        <v>0</v>
      </c>
      <c r="E30" s="21">
        <v>3.8166589475436048</v>
      </c>
      <c r="F30" s="21">
        <v>95.998287050634502</v>
      </c>
    </row>
    <row r="31" spans="1:6" ht="14.1" customHeight="1" outlineLevel="1" x14ac:dyDescent="0.2">
      <c r="A31" s="24"/>
      <c r="B31" s="18" t="s">
        <v>49</v>
      </c>
      <c r="C31" s="22">
        <v>553.08976861854535</v>
      </c>
      <c r="D31" s="22">
        <v>0</v>
      </c>
      <c r="E31" s="22">
        <v>22.899953685261629</v>
      </c>
      <c r="F31" s="22">
        <v>575.98972230380696</v>
      </c>
    </row>
    <row r="32" spans="1:6" x14ac:dyDescent="0.2">
      <c r="A32" s="25"/>
      <c r="B32" s="26" t="s">
        <v>51</v>
      </c>
      <c r="C32" s="26"/>
      <c r="D32" s="27"/>
      <c r="E32" s="26"/>
      <c r="F32" s="28">
        <v>0.33244699714597925</v>
      </c>
    </row>
    <row r="33" spans="1:6" x14ac:dyDescent="0.2">
      <c r="A33" s="52"/>
      <c r="B33" s="53"/>
      <c r="C33" s="53"/>
      <c r="D33" s="54"/>
      <c r="E33" s="53"/>
      <c r="F33" s="55"/>
    </row>
    <row r="34" spans="1:6" x14ac:dyDescent="0.2">
      <c r="B34" s="13" t="s">
        <v>97</v>
      </c>
      <c r="C34" s="13" t="s">
        <v>98</v>
      </c>
    </row>
    <row r="35" spans="1:6" x14ac:dyDescent="0.2">
      <c r="B35" s="13" t="s">
        <v>52</v>
      </c>
      <c r="C35" s="175" t="s">
        <v>421</v>
      </c>
      <c r="D35" s="175"/>
    </row>
  </sheetData>
  <mergeCells count="7">
    <mergeCell ref="B6:D6"/>
    <mergeCell ref="C35:D35"/>
    <mergeCell ref="C1:F1"/>
    <mergeCell ref="C2:F2"/>
    <mergeCell ref="B3:F3"/>
    <mergeCell ref="B4:F4"/>
    <mergeCell ref="B5:F5"/>
  </mergeCells>
  <printOptions horizontalCentered="1"/>
  <pageMargins left="0.59055118110236227" right="0.59055118110236227" top="0.39370078740157483" bottom="0.59055118110236227" header="0.31496062992125984" footer="0.31496062992125984"/>
  <pageSetup paperSize="9" orientation="landscape" r:id="rId1"/>
  <headerFooter>
    <oddFooter>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"/>
  <sheetViews>
    <sheetView showZeros="0" view="pageBreakPreview" topLeftCell="A121" zoomScale="80" zoomScaleNormal="130" zoomScaleSheetLayoutView="80" workbookViewId="0">
      <selection activeCell="M31" sqref="M31"/>
    </sheetView>
  </sheetViews>
  <sheetFormatPr defaultColWidth="9.140625" defaultRowHeight="12.75" x14ac:dyDescent="0.2"/>
  <cols>
    <col min="1" max="1" width="3.7109375" style="2" customWidth="1"/>
    <col min="2" max="2" width="7.42578125" style="2" customWidth="1"/>
    <col min="3" max="3" width="29.5703125" style="2" customWidth="1"/>
    <col min="4" max="4" width="4.7109375" style="2" customWidth="1"/>
    <col min="5" max="5" width="4.5703125" style="2" customWidth="1"/>
    <col min="6" max="6" width="7" style="2" customWidth="1"/>
    <col min="7" max="7" width="5.7109375" style="2" customWidth="1"/>
    <col min="8" max="8" width="6.7109375" style="2" customWidth="1"/>
    <col min="9" max="9" width="5.7109375" style="2" customWidth="1"/>
    <col min="10" max="10" width="6.7109375" style="2" customWidth="1"/>
    <col min="11" max="11" width="13" style="2" customWidth="1"/>
    <col min="12" max="12" width="4.7109375" style="2" customWidth="1"/>
    <col min="13" max="13" width="7" style="2" customWidth="1"/>
    <col min="14" max="15" width="7.28515625" style="2" customWidth="1"/>
    <col min="16" max="16" width="8.85546875" style="2" customWidth="1"/>
    <col min="17" max="17" width="7" style="2" customWidth="1"/>
    <col min="18" max="18" width="9.28515625" style="2" customWidth="1"/>
    <col min="19" max="16384" width="9.140625" style="2"/>
  </cols>
  <sheetData>
    <row r="1" spans="1:18" x14ac:dyDescent="0.2">
      <c r="C1" s="2" t="s">
        <v>26</v>
      </c>
      <c r="D1" s="168"/>
      <c r="E1" s="168"/>
      <c r="F1" s="168"/>
      <c r="G1" s="168"/>
    </row>
    <row r="3" spans="1:18" ht="15" customHeight="1" x14ac:dyDescent="0.2">
      <c r="A3" s="173"/>
      <c r="B3" s="173"/>
      <c r="C3" s="2" t="s">
        <v>27</v>
      </c>
      <c r="D3" s="282" t="s">
        <v>384</v>
      </c>
      <c r="E3" s="282"/>
      <c r="F3" s="282"/>
      <c r="G3" s="282"/>
      <c r="H3" s="282"/>
      <c r="I3" s="282"/>
      <c r="J3" s="282"/>
      <c r="K3" s="282"/>
      <c r="L3" s="282"/>
      <c r="M3" s="282"/>
      <c r="N3" s="282"/>
      <c r="O3" s="282"/>
      <c r="P3" s="282"/>
      <c r="Q3" s="282"/>
      <c r="R3" s="282"/>
    </row>
    <row r="4" spans="1:18" ht="15" customHeight="1" x14ac:dyDescent="0.2">
      <c r="C4" s="49"/>
      <c r="D4" s="168" t="s">
        <v>99</v>
      </c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</row>
    <row r="5" spans="1:18" ht="15" customHeight="1" x14ac:dyDescent="0.2">
      <c r="C5" s="4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</row>
    <row r="6" spans="1:18" ht="14.25" x14ac:dyDescent="0.2">
      <c r="A6" s="283" t="s">
        <v>310</v>
      </c>
      <c r="B6" s="283"/>
      <c r="C6" s="283"/>
      <c r="D6" s="283"/>
      <c r="E6" s="283"/>
      <c r="F6" s="283"/>
      <c r="G6" s="283"/>
      <c r="H6" s="283"/>
      <c r="I6" s="283"/>
      <c r="J6" s="283"/>
      <c r="K6" s="283"/>
      <c r="L6" s="283"/>
      <c r="M6" s="283"/>
      <c r="N6" s="283"/>
      <c r="O6" s="283"/>
      <c r="P6" s="283"/>
      <c r="Q6" s="283"/>
    </row>
    <row r="7" spans="1:18" ht="1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8" ht="13.5" x14ac:dyDescent="0.2">
      <c r="A8" s="3"/>
      <c r="J8" s="173" t="s">
        <v>22</v>
      </c>
      <c r="K8" s="173"/>
      <c r="L8" s="284" t="s">
        <v>23</v>
      </c>
      <c r="M8" s="284"/>
      <c r="N8" s="284"/>
      <c r="O8" s="284"/>
      <c r="P8" s="4">
        <v>1997.61</v>
      </c>
    </row>
    <row r="9" spans="1:18" ht="13.5" x14ac:dyDescent="0.2">
      <c r="A9" s="286" t="s">
        <v>138</v>
      </c>
      <c r="B9" s="286"/>
      <c r="C9" s="286"/>
      <c r="D9" s="286"/>
      <c r="E9" s="286"/>
      <c r="F9" s="287">
        <v>443.26266286130561</v>
      </c>
      <c r="G9" s="288"/>
      <c r="H9" s="6" t="s">
        <v>21</v>
      </c>
      <c r="L9" s="284" t="s">
        <v>24</v>
      </c>
      <c r="M9" s="284"/>
      <c r="N9" s="284"/>
      <c r="O9" s="284"/>
      <c r="P9" s="108">
        <v>2760</v>
      </c>
    </row>
    <row r="10" spans="1:18" ht="13.5" x14ac:dyDescent="0.2">
      <c r="A10" s="3"/>
      <c r="C10" s="321"/>
      <c r="D10" s="321"/>
      <c r="E10" s="321"/>
      <c r="F10" s="322"/>
      <c r="G10" s="322"/>
      <c r="H10" s="6"/>
      <c r="K10" s="289" t="s">
        <v>25</v>
      </c>
      <c r="L10" s="289"/>
      <c r="M10" s="289"/>
      <c r="N10" s="289"/>
      <c r="O10" s="289"/>
      <c r="P10" s="96">
        <v>1.1319999999999999</v>
      </c>
    </row>
    <row r="11" spans="1:18" ht="13.5" x14ac:dyDescent="0.2">
      <c r="A11" s="3"/>
      <c r="K11" s="31"/>
      <c r="L11" s="31"/>
      <c r="M11" s="31"/>
      <c r="N11" s="31"/>
      <c r="O11" s="31"/>
      <c r="P11" s="48"/>
    </row>
    <row r="12" spans="1:18" ht="22.5" customHeight="1" x14ac:dyDescent="0.2">
      <c r="A12" s="285" t="s">
        <v>0</v>
      </c>
      <c r="B12" s="290" t="s">
        <v>1</v>
      </c>
      <c r="C12" s="285" t="s">
        <v>2</v>
      </c>
      <c r="D12" s="290" t="s">
        <v>3</v>
      </c>
      <c r="E12" s="290" t="s">
        <v>4</v>
      </c>
      <c r="F12" s="290" t="s">
        <v>5</v>
      </c>
      <c r="G12" s="285" t="s">
        <v>6</v>
      </c>
      <c r="H12" s="285"/>
      <c r="I12" s="285"/>
      <c r="J12" s="285"/>
      <c r="K12" s="285"/>
      <c r="L12" s="285"/>
      <c r="M12" s="285"/>
      <c r="N12" s="285"/>
      <c r="O12" s="285"/>
      <c r="P12" s="285" t="s">
        <v>7</v>
      </c>
      <c r="Q12" s="285" t="s">
        <v>8</v>
      </c>
      <c r="R12" s="34" t="s">
        <v>8</v>
      </c>
    </row>
    <row r="13" spans="1:18" ht="13.5" customHeight="1" x14ac:dyDescent="0.2">
      <c r="A13" s="285"/>
      <c r="B13" s="290"/>
      <c r="C13" s="285"/>
      <c r="D13" s="290"/>
      <c r="E13" s="290"/>
      <c r="F13" s="290"/>
      <c r="G13" s="285"/>
      <c r="H13" s="285"/>
      <c r="I13" s="285"/>
      <c r="J13" s="285"/>
      <c r="K13" s="285"/>
      <c r="L13" s="285"/>
      <c r="M13" s="285"/>
      <c r="N13" s="285"/>
      <c r="O13" s="285"/>
      <c r="P13" s="285"/>
      <c r="Q13" s="285"/>
      <c r="R13" s="34" t="s">
        <v>9</v>
      </c>
    </row>
    <row r="14" spans="1:18" ht="20.25" customHeight="1" x14ac:dyDescent="0.2">
      <c r="A14" s="285"/>
      <c r="B14" s="290"/>
      <c r="C14" s="285"/>
      <c r="D14" s="290"/>
      <c r="E14" s="290"/>
      <c r="F14" s="290"/>
      <c r="G14" s="285" t="s">
        <v>10</v>
      </c>
      <c r="H14" s="285"/>
      <c r="I14" s="285" t="s">
        <v>11</v>
      </c>
      <c r="J14" s="285"/>
      <c r="K14" s="285" t="s">
        <v>12</v>
      </c>
      <c r="L14" s="285"/>
      <c r="M14" s="285"/>
      <c r="N14" s="285"/>
      <c r="O14" s="285"/>
      <c r="P14" s="285"/>
      <c r="Q14" s="285"/>
      <c r="R14" s="35">
        <v>1.1319999999999999</v>
      </c>
    </row>
    <row r="15" spans="1:18" s="33" customFormat="1" ht="46.5" x14ac:dyDescent="0.2">
      <c r="A15" s="285"/>
      <c r="B15" s="290"/>
      <c r="C15" s="285"/>
      <c r="D15" s="290"/>
      <c r="E15" s="290"/>
      <c r="F15" s="290"/>
      <c r="G15" s="51" t="s">
        <v>13</v>
      </c>
      <c r="H15" s="50" t="s">
        <v>14</v>
      </c>
      <c r="I15" s="51" t="s">
        <v>13</v>
      </c>
      <c r="J15" s="50" t="s">
        <v>14</v>
      </c>
      <c r="K15" s="50" t="s">
        <v>15</v>
      </c>
      <c r="L15" s="51" t="s">
        <v>16</v>
      </c>
      <c r="M15" s="50" t="s">
        <v>17</v>
      </c>
      <c r="N15" s="50" t="s">
        <v>18</v>
      </c>
      <c r="O15" s="51" t="s">
        <v>19</v>
      </c>
      <c r="P15" s="7" t="s">
        <v>20</v>
      </c>
      <c r="Q15" s="7" t="s">
        <v>20</v>
      </c>
      <c r="R15" s="7" t="s">
        <v>20</v>
      </c>
    </row>
    <row r="16" spans="1:18" s="33" customFormat="1" x14ac:dyDescent="0.2">
      <c r="A16" s="29">
        <v>1</v>
      </c>
      <c r="B16" s="29">
        <v>2</v>
      </c>
      <c r="C16" s="29">
        <v>3</v>
      </c>
      <c r="D16" s="29">
        <v>4</v>
      </c>
      <c r="E16" s="29">
        <v>5</v>
      </c>
      <c r="F16" s="29">
        <v>6</v>
      </c>
      <c r="G16" s="29">
        <v>7</v>
      </c>
      <c r="H16" s="29">
        <v>8</v>
      </c>
      <c r="I16" s="29">
        <v>9</v>
      </c>
      <c r="J16" s="29">
        <v>10</v>
      </c>
      <c r="K16" s="29">
        <v>11</v>
      </c>
      <c r="L16" s="29">
        <v>12</v>
      </c>
      <c r="M16" s="29">
        <v>13</v>
      </c>
      <c r="N16" s="29">
        <v>14</v>
      </c>
      <c r="O16" s="29">
        <v>15</v>
      </c>
      <c r="P16" s="29">
        <v>16</v>
      </c>
      <c r="Q16" s="29">
        <v>17</v>
      </c>
      <c r="R16" s="29">
        <v>18</v>
      </c>
    </row>
    <row r="17" spans="1:18" x14ac:dyDescent="0.2">
      <c r="A17" s="264">
        <v>1</v>
      </c>
      <c r="B17" s="265" t="s">
        <v>142</v>
      </c>
      <c r="C17" s="307" t="s">
        <v>159</v>
      </c>
      <c r="D17" s="271" t="s">
        <v>141</v>
      </c>
      <c r="E17" s="274">
        <v>3</v>
      </c>
      <c r="F17" s="275">
        <v>9.0927899999999992E-2</v>
      </c>
      <c r="G17" s="276"/>
      <c r="H17" s="263">
        <v>0</v>
      </c>
      <c r="I17" s="276"/>
      <c r="J17" s="263">
        <v>0</v>
      </c>
      <c r="K17" s="5" t="s">
        <v>166</v>
      </c>
      <c r="L17" s="5" t="s">
        <v>141</v>
      </c>
      <c r="M17" s="5">
        <v>1</v>
      </c>
      <c r="N17" s="58">
        <v>7.4999999999999997E-2</v>
      </c>
      <c r="O17" s="7">
        <v>7.4999999999999997E-2</v>
      </c>
      <c r="P17" s="263">
        <v>0.27278369999999996</v>
      </c>
      <c r="Q17" s="263">
        <v>7.4999999999999997E-2</v>
      </c>
      <c r="R17" s="263">
        <v>9.0927899999999992E-2</v>
      </c>
    </row>
    <row r="18" spans="1:18" x14ac:dyDescent="0.2">
      <c r="A18" s="264"/>
      <c r="B18" s="266"/>
      <c r="C18" s="308"/>
      <c r="D18" s="272"/>
      <c r="E18" s="274"/>
      <c r="F18" s="275"/>
      <c r="G18" s="276"/>
      <c r="H18" s="263"/>
      <c r="I18" s="276"/>
      <c r="J18" s="263"/>
      <c r="K18" s="5"/>
      <c r="L18" s="5"/>
      <c r="M18" s="5"/>
      <c r="N18" s="58"/>
      <c r="O18" s="7">
        <v>0</v>
      </c>
      <c r="P18" s="263"/>
      <c r="Q18" s="263"/>
      <c r="R18" s="263"/>
    </row>
    <row r="19" spans="1:18" x14ac:dyDescent="0.2">
      <c r="A19" s="264"/>
      <c r="B19" s="266"/>
      <c r="C19" s="308"/>
      <c r="D19" s="272"/>
      <c r="E19" s="274"/>
      <c r="F19" s="275"/>
      <c r="G19" s="276"/>
      <c r="H19" s="263"/>
      <c r="I19" s="276"/>
      <c r="J19" s="263"/>
      <c r="K19" s="5"/>
      <c r="L19" s="5"/>
      <c r="M19" s="40"/>
      <c r="N19" s="58"/>
      <c r="O19" s="7">
        <v>0</v>
      </c>
      <c r="P19" s="263"/>
      <c r="Q19" s="263"/>
      <c r="R19" s="263"/>
    </row>
    <row r="20" spans="1:18" ht="12.75" customHeight="1" x14ac:dyDescent="0.2">
      <c r="A20" s="264"/>
      <c r="B20" s="267"/>
      <c r="C20" s="309"/>
      <c r="D20" s="273"/>
      <c r="E20" s="274"/>
      <c r="F20" s="275"/>
      <c r="G20" s="276"/>
      <c r="H20" s="263"/>
      <c r="I20" s="276"/>
      <c r="J20" s="263"/>
      <c r="K20" s="5"/>
      <c r="L20" s="5"/>
      <c r="M20" s="5"/>
      <c r="N20" s="58"/>
      <c r="O20" s="7">
        <v>0</v>
      </c>
      <c r="P20" s="263"/>
      <c r="Q20" s="263"/>
      <c r="R20" s="263"/>
    </row>
    <row r="21" spans="1:18" ht="12.75" customHeight="1" x14ac:dyDescent="0.2">
      <c r="A21" s="264">
        <v>2</v>
      </c>
      <c r="B21" s="278" t="s">
        <v>142</v>
      </c>
      <c r="C21" s="315" t="s">
        <v>297</v>
      </c>
      <c r="D21" s="297" t="s">
        <v>141</v>
      </c>
      <c r="E21" s="310">
        <v>1</v>
      </c>
      <c r="F21" s="275">
        <v>0.20246612400000003</v>
      </c>
      <c r="G21" s="304"/>
      <c r="H21" s="263">
        <v>0</v>
      </c>
      <c r="I21" s="304"/>
      <c r="J21" s="263">
        <v>0</v>
      </c>
      <c r="K21" s="75" t="s">
        <v>166</v>
      </c>
      <c r="L21" s="75" t="s">
        <v>141</v>
      </c>
      <c r="M21" s="75">
        <v>1</v>
      </c>
      <c r="N21" s="99">
        <v>0.16700000000000001</v>
      </c>
      <c r="O21" s="7">
        <v>0.16700000000000001</v>
      </c>
      <c r="P21" s="263">
        <v>0.20246612400000003</v>
      </c>
      <c r="Q21" s="263">
        <v>0.16700000000000001</v>
      </c>
      <c r="R21" s="263">
        <v>0.20246612400000003</v>
      </c>
    </row>
    <row r="22" spans="1:18" x14ac:dyDescent="0.2">
      <c r="A22" s="264"/>
      <c r="B22" s="266"/>
      <c r="C22" s="308"/>
      <c r="D22" s="272"/>
      <c r="E22" s="310"/>
      <c r="F22" s="275"/>
      <c r="G22" s="304"/>
      <c r="H22" s="263"/>
      <c r="I22" s="304"/>
      <c r="J22" s="263"/>
      <c r="K22" s="75"/>
      <c r="L22" s="75"/>
      <c r="M22" s="75"/>
      <c r="N22" s="98"/>
      <c r="O22" s="7">
        <v>0</v>
      </c>
      <c r="P22" s="263"/>
      <c r="Q22" s="263"/>
      <c r="R22" s="263"/>
    </row>
    <row r="23" spans="1:18" x14ac:dyDescent="0.2">
      <c r="A23" s="264"/>
      <c r="B23" s="266"/>
      <c r="C23" s="308"/>
      <c r="D23" s="272"/>
      <c r="E23" s="310"/>
      <c r="F23" s="275"/>
      <c r="G23" s="304"/>
      <c r="H23" s="263"/>
      <c r="I23" s="304"/>
      <c r="J23" s="263"/>
      <c r="K23" s="75"/>
      <c r="L23" s="75"/>
      <c r="M23" s="80"/>
      <c r="N23" s="98"/>
      <c r="O23" s="7">
        <v>0</v>
      </c>
      <c r="P23" s="263"/>
      <c r="Q23" s="263"/>
      <c r="R23" s="263"/>
    </row>
    <row r="24" spans="1:18" ht="12.75" customHeight="1" x14ac:dyDescent="0.2">
      <c r="A24" s="264"/>
      <c r="B24" s="267"/>
      <c r="C24" s="309"/>
      <c r="D24" s="273"/>
      <c r="E24" s="310"/>
      <c r="F24" s="275"/>
      <c r="G24" s="304"/>
      <c r="H24" s="263"/>
      <c r="I24" s="304"/>
      <c r="J24" s="263"/>
      <c r="K24" s="75"/>
      <c r="L24" s="75"/>
      <c r="M24" s="75"/>
      <c r="N24" s="98"/>
      <c r="O24" s="7">
        <v>0</v>
      </c>
      <c r="P24" s="263"/>
      <c r="Q24" s="263"/>
      <c r="R24" s="263"/>
    </row>
    <row r="25" spans="1:18" ht="12.75" customHeight="1" x14ac:dyDescent="0.2">
      <c r="A25" s="264">
        <v>3</v>
      </c>
      <c r="B25" s="265" t="s">
        <v>142</v>
      </c>
      <c r="C25" s="307" t="s">
        <v>160</v>
      </c>
      <c r="D25" s="271" t="s">
        <v>141</v>
      </c>
      <c r="E25" s="310">
        <v>4</v>
      </c>
      <c r="F25" s="275">
        <v>0.303093</v>
      </c>
      <c r="G25" s="304"/>
      <c r="H25" s="263">
        <v>0</v>
      </c>
      <c r="I25" s="304"/>
      <c r="J25" s="263">
        <v>0</v>
      </c>
      <c r="K25" s="5" t="s">
        <v>166</v>
      </c>
      <c r="L25" s="5" t="s">
        <v>141</v>
      </c>
      <c r="M25" s="75">
        <v>1</v>
      </c>
      <c r="N25" s="83">
        <v>0.25</v>
      </c>
      <c r="O25" s="7">
        <v>0.25</v>
      </c>
      <c r="P25" s="263">
        <v>1.212372</v>
      </c>
      <c r="Q25" s="263">
        <v>0.25</v>
      </c>
      <c r="R25" s="263">
        <v>0.303093</v>
      </c>
    </row>
    <row r="26" spans="1:18" x14ac:dyDescent="0.2">
      <c r="A26" s="264"/>
      <c r="B26" s="266"/>
      <c r="C26" s="308"/>
      <c r="D26" s="272"/>
      <c r="E26" s="310"/>
      <c r="F26" s="275"/>
      <c r="G26" s="304"/>
      <c r="H26" s="263"/>
      <c r="I26" s="304"/>
      <c r="J26" s="263"/>
      <c r="K26" s="75"/>
      <c r="L26" s="75"/>
      <c r="M26" s="75"/>
      <c r="N26" s="83"/>
      <c r="O26" s="7">
        <v>0</v>
      </c>
      <c r="P26" s="263"/>
      <c r="Q26" s="263"/>
      <c r="R26" s="263"/>
    </row>
    <row r="27" spans="1:18" x14ac:dyDescent="0.2">
      <c r="A27" s="264"/>
      <c r="B27" s="266"/>
      <c r="C27" s="308"/>
      <c r="D27" s="272"/>
      <c r="E27" s="310"/>
      <c r="F27" s="275"/>
      <c r="G27" s="304"/>
      <c r="H27" s="263"/>
      <c r="I27" s="304"/>
      <c r="J27" s="263"/>
      <c r="K27" s="75"/>
      <c r="L27" s="75"/>
      <c r="M27" s="80"/>
      <c r="N27" s="83"/>
      <c r="O27" s="7">
        <v>0</v>
      </c>
      <c r="P27" s="263"/>
      <c r="Q27" s="263"/>
      <c r="R27" s="263"/>
    </row>
    <row r="28" spans="1:18" ht="12.75" customHeight="1" x14ac:dyDescent="0.2">
      <c r="A28" s="264"/>
      <c r="B28" s="267"/>
      <c r="C28" s="309"/>
      <c r="D28" s="273"/>
      <c r="E28" s="310"/>
      <c r="F28" s="275"/>
      <c r="G28" s="304"/>
      <c r="H28" s="263"/>
      <c r="I28" s="304"/>
      <c r="J28" s="263"/>
      <c r="K28" s="75"/>
      <c r="L28" s="75"/>
      <c r="M28" s="75"/>
      <c r="N28" s="83"/>
      <c r="O28" s="7">
        <v>0</v>
      </c>
      <c r="P28" s="263"/>
      <c r="Q28" s="263"/>
      <c r="R28" s="263"/>
    </row>
    <row r="29" spans="1:18" ht="12.75" customHeight="1" x14ac:dyDescent="0.2">
      <c r="A29" s="264">
        <v>4</v>
      </c>
      <c r="B29" s="265" t="s">
        <v>142</v>
      </c>
      <c r="C29" s="307" t="s">
        <v>161</v>
      </c>
      <c r="D29" s="271" t="s">
        <v>141</v>
      </c>
      <c r="E29" s="274">
        <v>2</v>
      </c>
      <c r="F29" s="275">
        <v>0.36371159999999997</v>
      </c>
      <c r="G29" s="276"/>
      <c r="H29" s="263">
        <v>0</v>
      </c>
      <c r="I29" s="276"/>
      <c r="J29" s="263">
        <v>0</v>
      </c>
      <c r="K29" s="5" t="s">
        <v>166</v>
      </c>
      <c r="L29" s="5" t="s">
        <v>141</v>
      </c>
      <c r="M29" s="5">
        <v>1</v>
      </c>
      <c r="N29" s="58">
        <v>0.3</v>
      </c>
      <c r="O29" s="7">
        <v>0.3</v>
      </c>
      <c r="P29" s="263">
        <v>0.72742319999999994</v>
      </c>
      <c r="Q29" s="263">
        <v>0.3</v>
      </c>
      <c r="R29" s="263">
        <v>0.36371159999999997</v>
      </c>
    </row>
    <row r="30" spans="1:18" x14ac:dyDescent="0.2">
      <c r="A30" s="264"/>
      <c r="B30" s="266"/>
      <c r="C30" s="308"/>
      <c r="D30" s="272"/>
      <c r="E30" s="274"/>
      <c r="F30" s="275"/>
      <c r="G30" s="276"/>
      <c r="H30" s="263"/>
      <c r="I30" s="276"/>
      <c r="J30" s="263"/>
      <c r="K30" s="5"/>
      <c r="L30" s="5"/>
      <c r="M30" s="5"/>
      <c r="N30" s="58"/>
      <c r="O30" s="7">
        <v>0</v>
      </c>
      <c r="P30" s="263"/>
      <c r="Q30" s="263"/>
      <c r="R30" s="263"/>
    </row>
    <row r="31" spans="1:18" x14ac:dyDescent="0.2">
      <c r="A31" s="264"/>
      <c r="B31" s="266"/>
      <c r="C31" s="308"/>
      <c r="D31" s="272"/>
      <c r="E31" s="274"/>
      <c r="F31" s="275"/>
      <c r="G31" s="276"/>
      <c r="H31" s="263"/>
      <c r="I31" s="276"/>
      <c r="J31" s="263"/>
      <c r="K31" s="5"/>
      <c r="L31" s="5"/>
      <c r="M31" s="40"/>
      <c r="N31" s="58"/>
      <c r="O31" s="7">
        <v>0</v>
      </c>
      <c r="P31" s="263"/>
      <c r="Q31" s="263"/>
      <c r="R31" s="263"/>
    </row>
    <row r="32" spans="1:18" ht="12.75" customHeight="1" x14ac:dyDescent="0.2">
      <c r="A32" s="264"/>
      <c r="B32" s="267"/>
      <c r="C32" s="309"/>
      <c r="D32" s="273"/>
      <c r="E32" s="274"/>
      <c r="F32" s="275"/>
      <c r="G32" s="276"/>
      <c r="H32" s="263"/>
      <c r="I32" s="276"/>
      <c r="J32" s="263"/>
      <c r="K32" s="5"/>
      <c r="L32" s="5"/>
      <c r="M32" s="5"/>
      <c r="N32" s="58"/>
      <c r="O32" s="7">
        <v>0</v>
      </c>
      <c r="P32" s="263"/>
      <c r="Q32" s="263"/>
      <c r="R32" s="263"/>
    </row>
    <row r="33" spans="1:18" x14ac:dyDescent="0.2">
      <c r="A33" s="264">
        <v>5</v>
      </c>
      <c r="B33" s="265" t="s">
        <v>142</v>
      </c>
      <c r="C33" s="307" t="s">
        <v>162</v>
      </c>
      <c r="D33" s="271" t="s">
        <v>141</v>
      </c>
      <c r="E33" s="274">
        <v>3</v>
      </c>
      <c r="F33" s="275">
        <v>0.20246612400000003</v>
      </c>
      <c r="G33" s="276"/>
      <c r="H33" s="263">
        <v>0</v>
      </c>
      <c r="I33" s="276"/>
      <c r="J33" s="263">
        <v>0</v>
      </c>
      <c r="K33" s="5" t="s">
        <v>167</v>
      </c>
      <c r="L33" s="5" t="s">
        <v>141</v>
      </c>
      <c r="M33" s="75">
        <v>1</v>
      </c>
      <c r="N33" s="84">
        <v>0.16700000000000001</v>
      </c>
      <c r="O33" s="7">
        <v>0.16700000000000001</v>
      </c>
      <c r="P33" s="263">
        <v>0.60739837200000002</v>
      </c>
      <c r="Q33" s="263">
        <v>0.16700000000000001</v>
      </c>
      <c r="R33" s="263">
        <v>0.20246612400000003</v>
      </c>
    </row>
    <row r="34" spans="1:18" x14ac:dyDescent="0.2">
      <c r="A34" s="264"/>
      <c r="B34" s="266"/>
      <c r="C34" s="308"/>
      <c r="D34" s="272"/>
      <c r="E34" s="274"/>
      <c r="F34" s="275"/>
      <c r="G34" s="276"/>
      <c r="H34" s="263"/>
      <c r="I34" s="276"/>
      <c r="J34" s="263"/>
      <c r="K34" s="5"/>
      <c r="L34" s="5"/>
      <c r="M34" s="75"/>
      <c r="N34" s="84"/>
      <c r="O34" s="7">
        <v>0</v>
      </c>
      <c r="P34" s="263"/>
      <c r="Q34" s="263"/>
      <c r="R34" s="263"/>
    </row>
    <row r="35" spans="1:18" x14ac:dyDescent="0.2">
      <c r="A35" s="264"/>
      <c r="B35" s="266"/>
      <c r="C35" s="308"/>
      <c r="D35" s="272"/>
      <c r="E35" s="274"/>
      <c r="F35" s="275"/>
      <c r="G35" s="276"/>
      <c r="H35" s="263"/>
      <c r="I35" s="276"/>
      <c r="J35" s="263"/>
      <c r="K35" s="5"/>
      <c r="L35" s="5"/>
      <c r="M35" s="80"/>
      <c r="N35" s="84"/>
      <c r="O35" s="7">
        <v>0</v>
      </c>
      <c r="P35" s="263"/>
      <c r="Q35" s="263"/>
      <c r="R35" s="263"/>
    </row>
    <row r="36" spans="1:18" ht="12.75" customHeight="1" x14ac:dyDescent="0.2">
      <c r="A36" s="264"/>
      <c r="B36" s="267"/>
      <c r="C36" s="309"/>
      <c r="D36" s="273"/>
      <c r="E36" s="274"/>
      <c r="F36" s="275"/>
      <c r="G36" s="276"/>
      <c r="H36" s="263"/>
      <c r="I36" s="276"/>
      <c r="J36" s="263"/>
      <c r="K36" s="5"/>
      <c r="L36" s="5"/>
      <c r="M36" s="75"/>
      <c r="N36" s="84"/>
      <c r="O36" s="7">
        <v>0</v>
      </c>
      <c r="P36" s="263"/>
      <c r="Q36" s="263"/>
      <c r="R36" s="263"/>
    </row>
    <row r="37" spans="1:18" x14ac:dyDescent="0.2">
      <c r="A37" s="264">
        <v>6</v>
      </c>
      <c r="B37" s="278" t="s">
        <v>142</v>
      </c>
      <c r="C37" s="315" t="s">
        <v>298</v>
      </c>
      <c r="D37" s="297" t="s">
        <v>141</v>
      </c>
      <c r="E37" s="310">
        <v>1</v>
      </c>
      <c r="F37" s="275">
        <v>0.65589325200000004</v>
      </c>
      <c r="G37" s="304"/>
      <c r="H37" s="263">
        <v>0</v>
      </c>
      <c r="I37" s="304"/>
      <c r="J37" s="263">
        <v>0</v>
      </c>
      <c r="K37" s="75" t="s">
        <v>167</v>
      </c>
      <c r="L37" s="75" t="s">
        <v>141</v>
      </c>
      <c r="M37" s="75">
        <v>1</v>
      </c>
      <c r="N37" s="98">
        <v>0.54100000000000004</v>
      </c>
      <c r="O37" s="7">
        <v>0.54100000000000004</v>
      </c>
      <c r="P37" s="263">
        <v>0.65589325200000004</v>
      </c>
      <c r="Q37" s="263">
        <v>0.54100000000000004</v>
      </c>
      <c r="R37" s="263">
        <v>0.65589325200000004</v>
      </c>
    </row>
    <row r="38" spans="1:18" x14ac:dyDescent="0.2">
      <c r="A38" s="264"/>
      <c r="B38" s="266"/>
      <c r="C38" s="308"/>
      <c r="D38" s="272"/>
      <c r="E38" s="310"/>
      <c r="F38" s="275"/>
      <c r="G38" s="304"/>
      <c r="H38" s="263"/>
      <c r="I38" s="304"/>
      <c r="J38" s="263"/>
      <c r="K38" s="75"/>
      <c r="L38" s="75"/>
      <c r="M38" s="75"/>
      <c r="N38" s="98"/>
      <c r="O38" s="7">
        <v>0</v>
      </c>
      <c r="P38" s="263"/>
      <c r="Q38" s="263"/>
      <c r="R38" s="263"/>
    </row>
    <row r="39" spans="1:18" x14ac:dyDescent="0.2">
      <c r="A39" s="264"/>
      <c r="B39" s="266"/>
      <c r="C39" s="308"/>
      <c r="D39" s="272"/>
      <c r="E39" s="310"/>
      <c r="F39" s="275"/>
      <c r="G39" s="304"/>
      <c r="H39" s="263"/>
      <c r="I39" s="304"/>
      <c r="J39" s="263"/>
      <c r="K39" s="75"/>
      <c r="L39" s="75"/>
      <c r="M39" s="80"/>
      <c r="N39" s="98"/>
      <c r="O39" s="7">
        <v>0</v>
      </c>
      <c r="P39" s="263"/>
      <c r="Q39" s="263"/>
      <c r="R39" s="263"/>
    </row>
    <row r="40" spans="1:18" ht="12.75" customHeight="1" x14ac:dyDescent="0.2">
      <c r="A40" s="264"/>
      <c r="B40" s="267"/>
      <c r="C40" s="309"/>
      <c r="D40" s="273"/>
      <c r="E40" s="310"/>
      <c r="F40" s="275"/>
      <c r="G40" s="304"/>
      <c r="H40" s="263"/>
      <c r="I40" s="304"/>
      <c r="J40" s="263"/>
      <c r="K40" s="75"/>
      <c r="L40" s="75"/>
      <c r="M40" s="75"/>
      <c r="N40" s="98"/>
      <c r="O40" s="7">
        <v>0</v>
      </c>
      <c r="P40" s="263"/>
      <c r="Q40" s="263"/>
      <c r="R40" s="263"/>
    </row>
    <row r="41" spans="1:18" x14ac:dyDescent="0.2">
      <c r="A41" s="264">
        <v>7</v>
      </c>
      <c r="B41" s="265" t="s">
        <v>142</v>
      </c>
      <c r="C41" s="307" t="s">
        <v>163</v>
      </c>
      <c r="D41" s="271" t="s">
        <v>141</v>
      </c>
      <c r="E41" s="310">
        <v>4</v>
      </c>
      <c r="F41" s="275">
        <v>0.65589325200000004</v>
      </c>
      <c r="G41" s="276"/>
      <c r="H41" s="263">
        <v>0</v>
      </c>
      <c r="I41" s="276"/>
      <c r="J41" s="263">
        <v>0</v>
      </c>
      <c r="K41" s="5" t="s">
        <v>167</v>
      </c>
      <c r="L41" s="5" t="s">
        <v>141</v>
      </c>
      <c r="M41" s="5">
        <v>1</v>
      </c>
      <c r="N41" s="102">
        <v>0.54100000000000004</v>
      </c>
      <c r="O41" s="7">
        <v>0.54100000000000004</v>
      </c>
      <c r="P41" s="263">
        <v>2.6235730080000002</v>
      </c>
      <c r="Q41" s="263">
        <v>0.54100000000000004</v>
      </c>
      <c r="R41" s="263">
        <v>0.65589325200000004</v>
      </c>
    </row>
    <row r="42" spans="1:18" x14ac:dyDescent="0.2">
      <c r="A42" s="264"/>
      <c r="B42" s="266"/>
      <c r="C42" s="308"/>
      <c r="D42" s="272"/>
      <c r="E42" s="310"/>
      <c r="F42" s="275"/>
      <c r="G42" s="276"/>
      <c r="H42" s="263"/>
      <c r="I42" s="276"/>
      <c r="J42" s="263"/>
      <c r="K42" s="5"/>
      <c r="L42" s="5"/>
      <c r="M42" s="5"/>
      <c r="N42" s="84"/>
      <c r="O42" s="7">
        <v>0</v>
      </c>
      <c r="P42" s="263"/>
      <c r="Q42" s="263"/>
      <c r="R42" s="263"/>
    </row>
    <row r="43" spans="1:18" x14ac:dyDescent="0.2">
      <c r="A43" s="264"/>
      <c r="B43" s="266"/>
      <c r="C43" s="308"/>
      <c r="D43" s="272"/>
      <c r="E43" s="310"/>
      <c r="F43" s="275"/>
      <c r="G43" s="276"/>
      <c r="H43" s="263"/>
      <c r="I43" s="276"/>
      <c r="J43" s="263"/>
      <c r="K43" s="5"/>
      <c r="L43" s="5"/>
      <c r="M43" s="40"/>
      <c r="N43" s="84"/>
      <c r="O43" s="7">
        <v>0</v>
      </c>
      <c r="P43" s="263"/>
      <c r="Q43" s="263"/>
      <c r="R43" s="263"/>
    </row>
    <row r="44" spans="1:18" ht="12.75" customHeight="1" x14ac:dyDescent="0.2">
      <c r="A44" s="264"/>
      <c r="B44" s="267"/>
      <c r="C44" s="309"/>
      <c r="D44" s="273"/>
      <c r="E44" s="310"/>
      <c r="F44" s="275"/>
      <c r="G44" s="276"/>
      <c r="H44" s="263"/>
      <c r="I44" s="276"/>
      <c r="J44" s="263"/>
      <c r="K44" s="5"/>
      <c r="L44" s="5"/>
      <c r="M44" s="5"/>
      <c r="N44" s="84"/>
      <c r="O44" s="7">
        <v>0</v>
      </c>
      <c r="P44" s="263"/>
      <c r="Q44" s="263"/>
      <c r="R44" s="263"/>
    </row>
    <row r="45" spans="1:18" x14ac:dyDescent="0.2">
      <c r="A45" s="264">
        <v>8</v>
      </c>
      <c r="B45" s="265" t="s">
        <v>142</v>
      </c>
      <c r="C45" s="307" t="s">
        <v>164</v>
      </c>
      <c r="D45" s="271" t="s">
        <v>141</v>
      </c>
      <c r="E45" s="274">
        <v>2</v>
      </c>
      <c r="F45" s="275">
        <v>1.212372</v>
      </c>
      <c r="G45" s="276"/>
      <c r="H45" s="263">
        <v>0</v>
      </c>
      <c r="I45" s="276"/>
      <c r="J45" s="263">
        <v>0</v>
      </c>
      <c r="K45" s="5" t="s">
        <v>167</v>
      </c>
      <c r="L45" s="5" t="s">
        <v>141</v>
      </c>
      <c r="M45" s="5">
        <v>1</v>
      </c>
      <c r="N45" s="84">
        <v>1</v>
      </c>
      <c r="O45" s="7">
        <v>1</v>
      </c>
      <c r="P45" s="263">
        <v>2.424744</v>
      </c>
      <c r="Q45" s="263">
        <v>1</v>
      </c>
      <c r="R45" s="263">
        <v>1.212372</v>
      </c>
    </row>
    <row r="46" spans="1:18" x14ac:dyDescent="0.2">
      <c r="A46" s="264"/>
      <c r="B46" s="266"/>
      <c r="C46" s="308"/>
      <c r="D46" s="272"/>
      <c r="E46" s="274"/>
      <c r="F46" s="275"/>
      <c r="G46" s="276"/>
      <c r="H46" s="263"/>
      <c r="I46" s="276"/>
      <c r="J46" s="263"/>
      <c r="K46" s="5"/>
      <c r="L46" s="5"/>
      <c r="M46" s="5"/>
      <c r="N46" s="84"/>
      <c r="O46" s="7">
        <v>0</v>
      </c>
      <c r="P46" s="263"/>
      <c r="Q46" s="263"/>
      <c r="R46" s="263"/>
    </row>
    <row r="47" spans="1:18" x14ac:dyDescent="0.2">
      <c r="A47" s="264"/>
      <c r="B47" s="266"/>
      <c r="C47" s="308"/>
      <c r="D47" s="272"/>
      <c r="E47" s="274"/>
      <c r="F47" s="275"/>
      <c r="G47" s="276"/>
      <c r="H47" s="263"/>
      <c r="I47" s="276"/>
      <c r="J47" s="263"/>
      <c r="K47" s="5"/>
      <c r="L47" s="5"/>
      <c r="M47" s="40"/>
      <c r="N47" s="84"/>
      <c r="O47" s="7">
        <v>0</v>
      </c>
      <c r="P47" s="263"/>
      <c r="Q47" s="263"/>
      <c r="R47" s="263"/>
    </row>
    <row r="48" spans="1:18" ht="12.75" customHeight="1" x14ac:dyDescent="0.2">
      <c r="A48" s="264"/>
      <c r="B48" s="267"/>
      <c r="C48" s="309"/>
      <c r="D48" s="273"/>
      <c r="E48" s="274"/>
      <c r="F48" s="275"/>
      <c r="G48" s="276"/>
      <c r="H48" s="263"/>
      <c r="I48" s="276"/>
      <c r="J48" s="263"/>
      <c r="K48" s="5"/>
      <c r="L48" s="5"/>
      <c r="M48" s="5"/>
      <c r="N48" s="84"/>
      <c r="O48" s="7">
        <v>0</v>
      </c>
      <c r="P48" s="263"/>
      <c r="Q48" s="263"/>
      <c r="R48" s="263"/>
    </row>
    <row r="49" spans="1:18" x14ac:dyDescent="0.2">
      <c r="A49" s="264">
        <v>9</v>
      </c>
      <c r="B49" s="279" t="s">
        <v>84</v>
      </c>
      <c r="C49" s="307" t="s">
        <v>231</v>
      </c>
      <c r="D49" s="271" t="s">
        <v>141</v>
      </c>
      <c r="E49" s="274">
        <v>17</v>
      </c>
      <c r="F49" s="275">
        <v>1.108612626</v>
      </c>
      <c r="G49" s="276">
        <v>0.125</v>
      </c>
      <c r="H49" s="263">
        <v>0.24970124999999999</v>
      </c>
      <c r="I49" s="320">
        <v>2.0000000000000001E-4</v>
      </c>
      <c r="J49" s="263">
        <v>5.5200000000000008E-4</v>
      </c>
      <c r="K49" s="5" t="s">
        <v>168</v>
      </c>
      <c r="L49" s="5" t="s">
        <v>141</v>
      </c>
      <c r="M49" s="5">
        <v>1</v>
      </c>
      <c r="N49" s="84">
        <v>0.70799999999999996</v>
      </c>
      <c r="O49" s="7">
        <v>0.70799999999999996</v>
      </c>
      <c r="P49" s="263">
        <v>18.846414641999999</v>
      </c>
      <c r="Q49" s="263">
        <v>0.70799999999999996</v>
      </c>
      <c r="R49" s="263">
        <v>0.8583593759999999</v>
      </c>
    </row>
    <row r="50" spans="1:18" x14ac:dyDescent="0.2">
      <c r="A50" s="264"/>
      <c r="B50" s="279"/>
      <c r="C50" s="308"/>
      <c r="D50" s="272"/>
      <c r="E50" s="274"/>
      <c r="F50" s="275"/>
      <c r="G50" s="276"/>
      <c r="H50" s="263"/>
      <c r="I50" s="320"/>
      <c r="J50" s="263"/>
      <c r="K50" s="5"/>
      <c r="L50" s="5"/>
      <c r="M50" s="5"/>
      <c r="N50" s="84"/>
      <c r="O50" s="7">
        <v>0</v>
      </c>
      <c r="P50" s="263"/>
      <c r="Q50" s="263"/>
      <c r="R50" s="263"/>
    </row>
    <row r="51" spans="1:18" x14ac:dyDescent="0.2">
      <c r="A51" s="264"/>
      <c r="B51" s="279"/>
      <c r="C51" s="308"/>
      <c r="D51" s="272"/>
      <c r="E51" s="274"/>
      <c r="F51" s="275"/>
      <c r="G51" s="276"/>
      <c r="H51" s="263"/>
      <c r="I51" s="320"/>
      <c r="J51" s="263"/>
      <c r="K51" s="5"/>
      <c r="L51" s="5"/>
      <c r="M51" s="40"/>
      <c r="N51" s="84"/>
      <c r="O51" s="7">
        <v>0</v>
      </c>
      <c r="P51" s="263"/>
      <c r="Q51" s="263"/>
      <c r="R51" s="263"/>
    </row>
    <row r="52" spans="1:18" ht="12.75" customHeight="1" x14ac:dyDescent="0.2">
      <c r="A52" s="264"/>
      <c r="B52" s="279"/>
      <c r="C52" s="309"/>
      <c r="D52" s="273"/>
      <c r="E52" s="274"/>
      <c r="F52" s="275"/>
      <c r="G52" s="276"/>
      <c r="H52" s="263"/>
      <c r="I52" s="320"/>
      <c r="J52" s="263"/>
      <c r="K52" s="5"/>
      <c r="L52" s="5"/>
      <c r="M52" s="5"/>
      <c r="N52" s="84"/>
      <c r="O52" s="7">
        <v>0</v>
      </c>
      <c r="P52" s="263"/>
      <c r="Q52" s="263"/>
      <c r="R52" s="263"/>
    </row>
    <row r="53" spans="1:18" x14ac:dyDescent="0.2">
      <c r="A53" s="264">
        <v>10</v>
      </c>
      <c r="B53" s="279" t="s">
        <v>84</v>
      </c>
      <c r="C53" s="307" t="s">
        <v>252</v>
      </c>
      <c r="D53" s="271" t="s">
        <v>141</v>
      </c>
      <c r="E53" s="274">
        <v>3</v>
      </c>
      <c r="F53" s="275">
        <v>5.8029170099999998</v>
      </c>
      <c r="G53" s="276">
        <v>0.125</v>
      </c>
      <c r="H53" s="263">
        <v>0.24970124999999999</v>
      </c>
      <c r="I53" s="320">
        <v>2.0000000000000001E-4</v>
      </c>
      <c r="J53" s="263">
        <v>5.5200000000000008E-4</v>
      </c>
      <c r="K53" s="5" t="s">
        <v>168</v>
      </c>
      <c r="L53" s="5" t="s">
        <v>141</v>
      </c>
      <c r="M53" s="5">
        <v>1</v>
      </c>
      <c r="N53" s="91">
        <v>4.58</v>
      </c>
      <c r="O53" s="7">
        <v>4.58</v>
      </c>
      <c r="P53" s="263">
        <v>17.408751029999998</v>
      </c>
      <c r="Q53" s="263">
        <v>4.58</v>
      </c>
      <c r="R53" s="263">
        <v>5.5526637599999997</v>
      </c>
    </row>
    <row r="54" spans="1:18" x14ac:dyDescent="0.2">
      <c r="A54" s="264"/>
      <c r="B54" s="279"/>
      <c r="C54" s="308"/>
      <c r="D54" s="272"/>
      <c r="E54" s="274"/>
      <c r="F54" s="275"/>
      <c r="G54" s="276"/>
      <c r="H54" s="263"/>
      <c r="I54" s="320"/>
      <c r="J54" s="263"/>
      <c r="K54" s="5"/>
      <c r="L54" s="5"/>
      <c r="M54" s="5"/>
      <c r="N54" s="91"/>
      <c r="O54" s="7">
        <v>0</v>
      </c>
      <c r="P54" s="263"/>
      <c r="Q54" s="263"/>
      <c r="R54" s="263"/>
    </row>
    <row r="55" spans="1:18" x14ac:dyDescent="0.2">
      <c r="A55" s="264"/>
      <c r="B55" s="279"/>
      <c r="C55" s="308"/>
      <c r="D55" s="272"/>
      <c r="E55" s="274"/>
      <c r="F55" s="275"/>
      <c r="G55" s="276"/>
      <c r="H55" s="263"/>
      <c r="I55" s="320"/>
      <c r="J55" s="263"/>
      <c r="K55" s="5"/>
      <c r="L55" s="5"/>
      <c r="M55" s="40"/>
      <c r="N55" s="91"/>
      <c r="O55" s="7">
        <v>0</v>
      </c>
      <c r="P55" s="263"/>
      <c r="Q55" s="263"/>
      <c r="R55" s="263"/>
    </row>
    <row r="56" spans="1:18" ht="37.5" customHeight="1" x14ac:dyDescent="0.2">
      <c r="A56" s="264"/>
      <c r="B56" s="279"/>
      <c r="C56" s="309"/>
      <c r="D56" s="273"/>
      <c r="E56" s="274"/>
      <c r="F56" s="275"/>
      <c r="G56" s="276"/>
      <c r="H56" s="263"/>
      <c r="I56" s="320"/>
      <c r="J56" s="263"/>
      <c r="K56" s="5"/>
      <c r="L56" s="5"/>
      <c r="M56" s="5"/>
      <c r="N56" s="91"/>
      <c r="O56" s="7">
        <v>0</v>
      </c>
      <c r="P56" s="263"/>
      <c r="Q56" s="263"/>
      <c r="R56" s="263"/>
    </row>
    <row r="57" spans="1:18" x14ac:dyDescent="0.2">
      <c r="A57" s="264">
        <v>11</v>
      </c>
      <c r="B57" s="279" t="s">
        <v>84</v>
      </c>
      <c r="C57" s="307" t="s">
        <v>232</v>
      </c>
      <c r="D57" s="271" t="s">
        <v>141</v>
      </c>
      <c r="E57" s="274">
        <v>2</v>
      </c>
      <c r="F57" s="275">
        <v>4.28745201</v>
      </c>
      <c r="G57" s="276">
        <v>0.125</v>
      </c>
      <c r="H57" s="263">
        <v>0.24970124999999999</v>
      </c>
      <c r="I57" s="320">
        <v>2.0000000000000001E-4</v>
      </c>
      <c r="J57" s="263">
        <v>5.5200000000000008E-4</v>
      </c>
      <c r="K57" s="5" t="s">
        <v>168</v>
      </c>
      <c r="L57" s="5" t="s">
        <v>141</v>
      </c>
      <c r="M57" s="5">
        <v>1</v>
      </c>
      <c r="N57" s="91">
        <v>3.33</v>
      </c>
      <c r="O57" s="7">
        <v>3.33</v>
      </c>
      <c r="P57" s="263">
        <v>8.57490402</v>
      </c>
      <c r="Q57" s="263">
        <v>3.33</v>
      </c>
      <c r="R57" s="263">
        <v>4.0371987599999999</v>
      </c>
    </row>
    <row r="58" spans="1:18" x14ac:dyDescent="0.2">
      <c r="A58" s="264"/>
      <c r="B58" s="279"/>
      <c r="C58" s="308"/>
      <c r="D58" s="272"/>
      <c r="E58" s="274"/>
      <c r="F58" s="275"/>
      <c r="G58" s="276"/>
      <c r="H58" s="263"/>
      <c r="I58" s="320"/>
      <c r="J58" s="263"/>
      <c r="K58" s="5"/>
      <c r="L58" s="5"/>
      <c r="M58" s="5"/>
      <c r="N58" s="91"/>
      <c r="O58" s="7">
        <v>0</v>
      </c>
      <c r="P58" s="263"/>
      <c r="Q58" s="263"/>
      <c r="R58" s="263"/>
    </row>
    <row r="59" spans="1:18" x14ac:dyDescent="0.2">
      <c r="A59" s="264"/>
      <c r="B59" s="279"/>
      <c r="C59" s="308"/>
      <c r="D59" s="272"/>
      <c r="E59" s="274"/>
      <c r="F59" s="275"/>
      <c r="G59" s="276"/>
      <c r="H59" s="263"/>
      <c r="I59" s="320"/>
      <c r="J59" s="263"/>
      <c r="K59" s="5"/>
      <c r="L59" s="5"/>
      <c r="M59" s="40"/>
      <c r="N59" s="91"/>
      <c r="O59" s="7">
        <v>0</v>
      </c>
      <c r="P59" s="263"/>
      <c r="Q59" s="263"/>
      <c r="R59" s="263"/>
    </row>
    <row r="60" spans="1:18" ht="12.75" customHeight="1" x14ac:dyDescent="0.2">
      <c r="A60" s="264"/>
      <c r="B60" s="279"/>
      <c r="C60" s="309"/>
      <c r="D60" s="273"/>
      <c r="E60" s="274"/>
      <c r="F60" s="275"/>
      <c r="G60" s="276"/>
      <c r="H60" s="263"/>
      <c r="I60" s="320"/>
      <c r="J60" s="263"/>
      <c r="K60" s="5"/>
      <c r="L60" s="5"/>
      <c r="M60" s="5"/>
      <c r="N60" s="91"/>
      <c r="O60" s="7">
        <v>0</v>
      </c>
      <c r="P60" s="263"/>
      <c r="Q60" s="263"/>
      <c r="R60" s="263"/>
    </row>
    <row r="61" spans="1:18" x14ac:dyDescent="0.2">
      <c r="A61" s="264">
        <v>12</v>
      </c>
      <c r="B61" s="311" t="s">
        <v>206</v>
      </c>
      <c r="C61" s="307" t="s">
        <v>205</v>
      </c>
      <c r="D61" s="271" t="s">
        <v>141</v>
      </c>
      <c r="E61" s="274">
        <v>1</v>
      </c>
      <c r="F61" s="275">
        <v>1.0357620539999999</v>
      </c>
      <c r="G61" s="304">
        <v>0.113</v>
      </c>
      <c r="H61" s="263">
        <v>0.22572993</v>
      </c>
      <c r="I61" s="313">
        <v>5.0000000000000001E-4</v>
      </c>
      <c r="J61" s="263">
        <v>1.3800000000000002E-3</v>
      </c>
      <c r="K61" s="5" t="s">
        <v>169</v>
      </c>
      <c r="L61" s="5" t="s">
        <v>141</v>
      </c>
      <c r="M61" s="5">
        <v>1</v>
      </c>
      <c r="N61" s="86">
        <v>0.66700000000000004</v>
      </c>
      <c r="O61" s="7">
        <v>0.66700000000000004</v>
      </c>
      <c r="P61" s="263">
        <v>1.0357620539999999</v>
      </c>
      <c r="Q61" s="263">
        <v>0.66700000000000004</v>
      </c>
      <c r="R61" s="263">
        <v>0.80865212399999997</v>
      </c>
    </row>
    <row r="62" spans="1:18" x14ac:dyDescent="0.2">
      <c r="A62" s="264"/>
      <c r="B62" s="311"/>
      <c r="C62" s="308"/>
      <c r="D62" s="272"/>
      <c r="E62" s="274"/>
      <c r="F62" s="275"/>
      <c r="G62" s="304"/>
      <c r="H62" s="263"/>
      <c r="I62" s="313"/>
      <c r="J62" s="263"/>
      <c r="K62" s="5"/>
      <c r="L62" s="5"/>
      <c r="M62" s="5"/>
      <c r="N62" s="86"/>
      <c r="O62" s="7">
        <v>0</v>
      </c>
      <c r="P62" s="263"/>
      <c r="Q62" s="263"/>
      <c r="R62" s="263"/>
    </row>
    <row r="63" spans="1:18" x14ac:dyDescent="0.2">
      <c r="A63" s="264"/>
      <c r="B63" s="311"/>
      <c r="C63" s="308"/>
      <c r="D63" s="272"/>
      <c r="E63" s="274"/>
      <c r="F63" s="275"/>
      <c r="G63" s="304"/>
      <c r="H63" s="263"/>
      <c r="I63" s="313"/>
      <c r="J63" s="263"/>
      <c r="K63" s="5"/>
      <c r="L63" s="5"/>
      <c r="M63" s="40"/>
      <c r="N63" s="86"/>
      <c r="O63" s="7">
        <v>0</v>
      </c>
      <c r="P63" s="263"/>
      <c r="Q63" s="263"/>
      <c r="R63" s="263"/>
    </row>
    <row r="64" spans="1:18" ht="12.75" customHeight="1" x14ac:dyDescent="0.2">
      <c r="A64" s="264"/>
      <c r="B64" s="312"/>
      <c r="C64" s="309"/>
      <c r="D64" s="273"/>
      <c r="E64" s="274"/>
      <c r="F64" s="275"/>
      <c r="G64" s="304"/>
      <c r="H64" s="263"/>
      <c r="I64" s="313"/>
      <c r="J64" s="263"/>
      <c r="K64" s="5"/>
      <c r="L64" s="5"/>
      <c r="M64" s="5"/>
      <c r="N64" s="86"/>
      <c r="O64" s="7">
        <v>0</v>
      </c>
      <c r="P64" s="263"/>
      <c r="Q64" s="263"/>
      <c r="R64" s="263"/>
    </row>
    <row r="65" spans="1:18" x14ac:dyDescent="0.2">
      <c r="A65" s="264">
        <v>13</v>
      </c>
      <c r="B65" s="306" t="s">
        <v>83</v>
      </c>
      <c r="C65" s="306" t="s">
        <v>165</v>
      </c>
      <c r="D65" s="277" t="s">
        <v>141</v>
      </c>
      <c r="E65" s="310">
        <v>2</v>
      </c>
      <c r="F65" s="275">
        <v>2.6174159040000005</v>
      </c>
      <c r="G65" s="304">
        <v>0.29799999999999999</v>
      </c>
      <c r="H65" s="263">
        <v>0.59528778000000004</v>
      </c>
      <c r="I65" s="313">
        <v>4.0000000000000002E-4</v>
      </c>
      <c r="J65" s="263">
        <v>1.1040000000000002E-3</v>
      </c>
      <c r="K65" s="75" t="s">
        <v>169</v>
      </c>
      <c r="L65" s="75" t="s">
        <v>141</v>
      </c>
      <c r="M65" s="75">
        <v>1</v>
      </c>
      <c r="N65" s="95">
        <v>1.667</v>
      </c>
      <c r="O65" s="7">
        <v>1.667</v>
      </c>
      <c r="P65" s="263">
        <v>5.2348318080000009</v>
      </c>
      <c r="Q65" s="263">
        <v>1.667</v>
      </c>
      <c r="R65" s="263">
        <v>2.0210241240000002</v>
      </c>
    </row>
    <row r="66" spans="1:18" x14ac:dyDescent="0.2">
      <c r="A66" s="264"/>
      <c r="B66" s="306"/>
      <c r="C66" s="306"/>
      <c r="D66" s="277"/>
      <c r="E66" s="310"/>
      <c r="F66" s="275"/>
      <c r="G66" s="304"/>
      <c r="H66" s="263"/>
      <c r="I66" s="313"/>
      <c r="J66" s="263"/>
      <c r="K66" s="75"/>
      <c r="L66" s="75"/>
      <c r="M66" s="75"/>
      <c r="N66" s="95"/>
      <c r="O66" s="7">
        <v>0</v>
      </c>
      <c r="P66" s="263"/>
      <c r="Q66" s="263"/>
      <c r="R66" s="263"/>
    </row>
    <row r="67" spans="1:18" x14ac:dyDescent="0.2">
      <c r="A67" s="264"/>
      <c r="B67" s="306"/>
      <c r="C67" s="306"/>
      <c r="D67" s="277"/>
      <c r="E67" s="310"/>
      <c r="F67" s="275"/>
      <c r="G67" s="304"/>
      <c r="H67" s="263"/>
      <c r="I67" s="313"/>
      <c r="J67" s="263"/>
      <c r="K67" s="75"/>
      <c r="L67" s="75"/>
      <c r="M67" s="80"/>
      <c r="N67" s="95"/>
      <c r="O67" s="7">
        <v>0</v>
      </c>
      <c r="P67" s="263"/>
      <c r="Q67" s="263"/>
      <c r="R67" s="263"/>
    </row>
    <row r="68" spans="1:18" ht="12.75" customHeight="1" x14ac:dyDescent="0.2">
      <c r="A68" s="264"/>
      <c r="B68" s="306"/>
      <c r="C68" s="306"/>
      <c r="D68" s="277"/>
      <c r="E68" s="310"/>
      <c r="F68" s="275"/>
      <c r="G68" s="304"/>
      <c r="H68" s="263"/>
      <c r="I68" s="313"/>
      <c r="J68" s="263"/>
      <c r="K68" s="75"/>
      <c r="L68" s="75"/>
      <c r="M68" s="75"/>
      <c r="N68" s="95"/>
      <c r="O68" s="7">
        <v>0</v>
      </c>
      <c r="P68" s="263"/>
      <c r="Q68" s="263"/>
      <c r="R68" s="263"/>
    </row>
    <row r="69" spans="1:18" x14ac:dyDescent="0.2">
      <c r="A69" s="264">
        <v>14</v>
      </c>
      <c r="B69" s="306" t="s">
        <v>299</v>
      </c>
      <c r="C69" s="306" t="s">
        <v>390</v>
      </c>
      <c r="D69" s="277" t="s">
        <v>72</v>
      </c>
      <c r="E69" s="310">
        <v>1</v>
      </c>
      <c r="F69" s="275">
        <v>15.963456600000001</v>
      </c>
      <c r="G69" s="304">
        <v>3.66</v>
      </c>
      <c r="H69" s="263">
        <v>7.3112525999999995</v>
      </c>
      <c r="I69" s="314">
        <v>0.06</v>
      </c>
      <c r="J69" s="263">
        <v>0.1656</v>
      </c>
      <c r="K69" s="75" t="s">
        <v>170</v>
      </c>
      <c r="L69" s="75" t="s">
        <v>141</v>
      </c>
      <c r="M69" s="75">
        <v>1</v>
      </c>
      <c r="N69" s="115">
        <v>7</v>
      </c>
      <c r="O69" s="7">
        <v>7</v>
      </c>
      <c r="P69" s="263">
        <v>15.963456600000001</v>
      </c>
      <c r="Q69" s="263">
        <v>7</v>
      </c>
      <c r="R69" s="263">
        <v>8.4866040000000016</v>
      </c>
    </row>
    <row r="70" spans="1:18" x14ac:dyDescent="0.2">
      <c r="A70" s="264"/>
      <c r="B70" s="306"/>
      <c r="C70" s="306"/>
      <c r="D70" s="277"/>
      <c r="E70" s="310"/>
      <c r="F70" s="275"/>
      <c r="G70" s="304"/>
      <c r="H70" s="263"/>
      <c r="I70" s="314"/>
      <c r="J70" s="263"/>
      <c r="K70" s="75"/>
      <c r="L70" s="75"/>
      <c r="M70" s="75"/>
      <c r="N70" s="98"/>
      <c r="O70" s="7">
        <v>0</v>
      </c>
      <c r="P70" s="263"/>
      <c r="Q70" s="263"/>
      <c r="R70" s="263"/>
    </row>
    <row r="71" spans="1:18" x14ac:dyDescent="0.2">
      <c r="A71" s="264"/>
      <c r="B71" s="306"/>
      <c r="C71" s="306"/>
      <c r="D71" s="277"/>
      <c r="E71" s="310"/>
      <c r="F71" s="275"/>
      <c r="G71" s="304"/>
      <c r="H71" s="263"/>
      <c r="I71" s="314"/>
      <c r="J71" s="263"/>
      <c r="K71" s="75"/>
      <c r="L71" s="75"/>
      <c r="M71" s="80"/>
      <c r="N71" s="98"/>
      <c r="O71" s="7">
        <v>0</v>
      </c>
      <c r="P71" s="263"/>
      <c r="Q71" s="263"/>
      <c r="R71" s="263"/>
    </row>
    <row r="72" spans="1:18" ht="12.75" customHeight="1" x14ac:dyDescent="0.2">
      <c r="A72" s="264"/>
      <c r="B72" s="306"/>
      <c r="C72" s="306"/>
      <c r="D72" s="277"/>
      <c r="E72" s="310"/>
      <c r="F72" s="275"/>
      <c r="G72" s="304"/>
      <c r="H72" s="263"/>
      <c r="I72" s="314"/>
      <c r="J72" s="263"/>
      <c r="K72" s="75"/>
      <c r="L72" s="75"/>
      <c r="M72" s="75"/>
      <c r="N72" s="98"/>
      <c r="O72" s="7">
        <v>0</v>
      </c>
      <c r="P72" s="263"/>
      <c r="Q72" s="263"/>
      <c r="R72" s="263"/>
    </row>
    <row r="73" spans="1:18" x14ac:dyDescent="0.2">
      <c r="A73" s="264">
        <v>15</v>
      </c>
      <c r="B73" s="265" t="s">
        <v>85</v>
      </c>
      <c r="C73" s="307" t="s">
        <v>319</v>
      </c>
      <c r="D73" s="271" t="s">
        <v>141</v>
      </c>
      <c r="E73" s="274">
        <v>2</v>
      </c>
      <c r="F73" s="275">
        <v>16.344284699999999</v>
      </c>
      <c r="G73" s="304">
        <v>0.11</v>
      </c>
      <c r="H73" s="263">
        <v>0.21973709999999999</v>
      </c>
      <c r="I73" s="276"/>
      <c r="J73" s="263">
        <v>0</v>
      </c>
      <c r="K73" s="5" t="s">
        <v>172</v>
      </c>
      <c r="L73" s="5" t="s">
        <v>141</v>
      </c>
      <c r="M73" s="5">
        <v>1</v>
      </c>
      <c r="N73" s="84">
        <v>13.3</v>
      </c>
      <c r="O73" s="7">
        <v>13.3</v>
      </c>
      <c r="P73" s="263">
        <v>32.688569399999999</v>
      </c>
      <c r="Q73" s="263">
        <v>13.3</v>
      </c>
      <c r="R73" s="263">
        <v>16.1245476</v>
      </c>
    </row>
    <row r="74" spans="1:18" x14ac:dyDescent="0.2">
      <c r="A74" s="264"/>
      <c r="B74" s="266"/>
      <c r="C74" s="308"/>
      <c r="D74" s="272"/>
      <c r="E74" s="274"/>
      <c r="F74" s="275"/>
      <c r="G74" s="304"/>
      <c r="H74" s="263"/>
      <c r="I74" s="276"/>
      <c r="J74" s="263"/>
      <c r="K74" s="5"/>
      <c r="L74" s="5"/>
      <c r="M74" s="5"/>
      <c r="N74" s="84"/>
      <c r="O74" s="7">
        <v>0</v>
      </c>
      <c r="P74" s="263"/>
      <c r="Q74" s="263"/>
      <c r="R74" s="263"/>
    </row>
    <row r="75" spans="1:18" x14ac:dyDescent="0.2">
      <c r="A75" s="264"/>
      <c r="B75" s="266"/>
      <c r="C75" s="308"/>
      <c r="D75" s="272"/>
      <c r="E75" s="274"/>
      <c r="F75" s="275"/>
      <c r="G75" s="304"/>
      <c r="H75" s="263"/>
      <c r="I75" s="276"/>
      <c r="J75" s="263"/>
      <c r="K75" s="5"/>
      <c r="L75" s="5"/>
      <c r="M75" s="40"/>
      <c r="N75" s="84"/>
      <c r="O75" s="7">
        <v>0</v>
      </c>
      <c r="P75" s="263"/>
      <c r="Q75" s="263"/>
      <c r="R75" s="263"/>
    </row>
    <row r="76" spans="1:18" ht="12.75" customHeight="1" x14ac:dyDescent="0.2">
      <c r="A76" s="264"/>
      <c r="B76" s="267"/>
      <c r="C76" s="309"/>
      <c r="D76" s="273"/>
      <c r="E76" s="274"/>
      <c r="F76" s="275"/>
      <c r="G76" s="304"/>
      <c r="H76" s="263"/>
      <c r="I76" s="276"/>
      <c r="J76" s="263"/>
      <c r="K76" s="5"/>
      <c r="L76" s="5"/>
      <c r="M76" s="5"/>
      <c r="N76" s="84"/>
      <c r="O76" s="7">
        <v>0</v>
      </c>
      <c r="P76" s="263"/>
      <c r="Q76" s="263"/>
      <c r="R76" s="263"/>
    </row>
    <row r="77" spans="1:18" x14ac:dyDescent="0.2">
      <c r="A77" s="264">
        <v>16</v>
      </c>
      <c r="B77" s="306" t="s">
        <v>86</v>
      </c>
      <c r="C77" s="307" t="s">
        <v>320</v>
      </c>
      <c r="D77" s="271" t="s">
        <v>141</v>
      </c>
      <c r="E77" s="274">
        <v>2</v>
      </c>
      <c r="F77" s="275">
        <v>9.3070707600000002</v>
      </c>
      <c r="G77" s="304">
        <v>0.9</v>
      </c>
      <c r="H77" s="263">
        <v>1.797849</v>
      </c>
      <c r="I77" s="276">
        <v>0.05</v>
      </c>
      <c r="J77" s="263">
        <v>0.13800000000000001</v>
      </c>
      <c r="K77" s="5" t="s">
        <v>171</v>
      </c>
      <c r="L77" s="5" t="s">
        <v>141</v>
      </c>
      <c r="M77" s="5">
        <v>1</v>
      </c>
      <c r="N77" s="97">
        <v>6.08</v>
      </c>
      <c r="O77" s="7">
        <v>6.08</v>
      </c>
      <c r="P77" s="263">
        <v>18.61414152</v>
      </c>
      <c r="Q77" s="263">
        <v>6.08</v>
      </c>
      <c r="R77" s="263">
        <v>7.371221760000001</v>
      </c>
    </row>
    <row r="78" spans="1:18" x14ac:dyDescent="0.2">
      <c r="A78" s="264"/>
      <c r="B78" s="306"/>
      <c r="C78" s="308"/>
      <c r="D78" s="272"/>
      <c r="E78" s="274"/>
      <c r="F78" s="275"/>
      <c r="G78" s="304"/>
      <c r="H78" s="263"/>
      <c r="I78" s="276"/>
      <c r="J78" s="263"/>
      <c r="K78" s="5"/>
      <c r="L78" s="5"/>
      <c r="M78" s="5"/>
      <c r="N78" s="97"/>
      <c r="O78" s="7">
        <v>0</v>
      </c>
      <c r="P78" s="263"/>
      <c r="Q78" s="263"/>
      <c r="R78" s="263"/>
    </row>
    <row r="79" spans="1:18" x14ac:dyDescent="0.2">
      <c r="A79" s="264"/>
      <c r="B79" s="306"/>
      <c r="C79" s="308"/>
      <c r="D79" s="272"/>
      <c r="E79" s="274"/>
      <c r="F79" s="275"/>
      <c r="G79" s="304"/>
      <c r="H79" s="263"/>
      <c r="I79" s="276"/>
      <c r="J79" s="263"/>
      <c r="K79" s="5"/>
      <c r="L79" s="5"/>
      <c r="M79" s="40"/>
      <c r="N79" s="97"/>
      <c r="O79" s="7">
        <v>0</v>
      </c>
      <c r="P79" s="263"/>
      <c r="Q79" s="263"/>
      <c r="R79" s="263"/>
    </row>
    <row r="80" spans="1:18" ht="36" customHeight="1" x14ac:dyDescent="0.2">
      <c r="A80" s="264"/>
      <c r="B80" s="306"/>
      <c r="C80" s="309"/>
      <c r="D80" s="273"/>
      <c r="E80" s="274"/>
      <c r="F80" s="275"/>
      <c r="G80" s="304"/>
      <c r="H80" s="263"/>
      <c r="I80" s="276"/>
      <c r="J80" s="263"/>
      <c r="K80" s="5"/>
      <c r="L80" s="5"/>
      <c r="M80" s="5"/>
      <c r="N80" s="97"/>
      <c r="O80" s="7">
        <v>0</v>
      </c>
      <c r="P80" s="263"/>
      <c r="Q80" s="263"/>
      <c r="R80" s="263"/>
    </row>
    <row r="81" spans="1:18" x14ac:dyDescent="0.2">
      <c r="A81" s="264">
        <v>17</v>
      </c>
      <c r="B81" s="306" t="s">
        <v>86</v>
      </c>
      <c r="C81" s="307" t="s">
        <v>300</v>
      </c>
      <c r="D81" s="271" t="s">
        <v>141</v>
      </c>
      <c r="E81" s="274">
        <v>1</v>
      </c>
      <c r="F81" s="275">
        <v>3.3422005199999996</v>
      </c>
      <c r="G81" s="304">
        <v>0.9</v>
      </c>
      <c r="H81" s="263">
        <v>1.797849</v>
      </c>
      <c r="I81" s="276">
        <v>0.05</v>
      </c>
      <c r="J81" s="263">
        <v>0.13800000000000001</v>
      </c>
      <c r="K81" s="5" t="s">
        <v>171</v>
      </c>
      <c r="L81" s="5" t="s">
        <v>141</v>
      </c>
      <c r="M81" s="5">
        <v>1</v>
      </c>
      <c r="N81" s="84">
        <v>1.1599999999999999</v>
      </c>
      <c r="O81" s="7">
        <v>1.1599999999999999</v>
      </c>
      <c r="P81" s="263">
        <v>3.3422005199999996</v>
      </c>
      <c r="Q81" s="263">
        <v>1.1599999999999999</v>
      </c>
      <c r="R81" s="263">
        <v>1.4063515199999999</v>
      </c>
    </row>
    <row r="82" spans="1:18" x14ac:dyDescent="0.2">
      <c r="A82" s="264"/>
      <c r="B82" s="306"/>
      <c r="C82" s="308"/>
      <c r="D82" s="272"/>
      <c r="E82" s="274"/>
      <c r="F82" s="275"/>
      <c r="G82" s="304"/>
      <c r="H82" s="263"/>
      <c r="I82" s="276"/>
      <c r="J82" s="263"/>
      <c r="K82" s="5"/>
      <c r="L82" s="5"/>
      <c r="M82" s="5"/>
      <c r="N82" s="84"/>
      <c r="O82" s="7">
        <v>0</v>
      </c>
      <c r="P82" s="263"/>
      <c r="Q82" s="263"/>
      <c r="R82" s="263"/>
    </row>
    <row r="83" spans="1:18" x14ac:dyDescent="0.2">
      <c r="A83" s="264"/>
      <c r="B83" s="306"/>
      <c r="C83" s="308"/>
      <c r="D83" s="272"/>
      <c r="E83" s="274"/>
      <c r="F83" s="275"/>
      <c r="G83" s="304"/>
      <c r="H83" s="263"/>
      <c r="I83" s="276"/>
      <c r="J83" s="263"/>
      <c r="K83" s="5"/>
      <c r="L83" s="5"/>
      <c r="M83" s="40"/>
      <c r="N83" s="84"/>
      <c r="O83" s="7">
        <v>0</v>
      </c>
      <c r="P83" s="263"/>
      <c r="Q83" s="263"/>
      <c r="R83" s="263"/>
    </row>
    <row r="84" spans="1:18" ht="24" customHeight="1" x14ac:dyDescent="0.2">
      <c r="A84" s="264"/>
      <c r="B84" s="306"/>
      <c r="C84" s="309"/>
      <c r="D84" s="273"/>
      <c r="E84" s="274"/>
      <c r="F84" s="275"/>
      <c r="G84" s="304"/>
      <c r="H84" s="263"/>
      <c r="I84" s="276"/>
      <c r="J84" s="263"/>
      <c r="K84" s="5"/>
      <c r="L84" s="5"/>
      <c r="M84" s="5"/>
      <c r="N84" s="84"/>
      <c r="O84" s="7">
        <v>0</v>
      </c>
      <c r="P84" s="263"/>
      <c r="Q84" s="263"/>
      <c r="R84" s="263"/>
    </row>
    <row r="85" spans="1:18" x14ac:dyDescent="0.2">
      <c r="A85" s="264">
        <v>18</v>
      </c>
      <c r="B85" s="306" t="s">
        <v>86</v>
      </c>
      <c r="C85" s="307" t="s">
        <v>321</v>
      </c>
      <c r="D85" s="271" t="s">
        <v>141</v>
      </c>
      <c r="E85" s="274">
        <v>1</v>
      </c>
      <c r="F85" s="275">
        <v>3.54830376</v>
      </c>
      <c r="G85" s="304">
        <v>0.9</v>
      </c>
      <c r="H85" s="263">
        <v>1.797849</v>
      </c>
      <c r="I85" s="276">
        <v>0.05</v>
      </c>
      <c r="J85" s="263">
        <v>0.13800000000000001</v>
      </c>
      <c r="K85" s="5" t="s">
        <v>171</v>
      </c>
      <c r="L85" s="5" t="s">
        <v>141</v>
      </c>
      <c r="M85" s="5">
        <v>1</v>
      </c>
      <c r="N85" s="103">
        <v>1.33</v>
      </c>
      <c r="O85" s="7">
        <v>1.33</v>
      </c>
      <c r="P85" s="263">
        <v>3.54830376</v>
      </c>
      <c r="Q85" s="263">
        <v>1.33</v>
      </c>
      <c r="R85" s="263">
        <v>1.6124547600000001</v>
      </c>
    </row>
    <row r="86" spans="1:18" x14ac:dyDescent="0.2">
      <c r="A86" s="264"/>
      <c r="B86" s="306"/>
      <c r="C86" s="308"/>
      <c r="D86" s="272"/>
      <c r="E86" s="274"/>
      <c r="F86" s="275"/>
      <c r="G86" s="304"/>
      <c r="H86" s="263"/>
      <c r="I86" s="276"/>
      <c r="J86" s="263"/>
      <c r="K86" s="5"/>
      <c r="L86" s="5"/>
      <c r="M86" s="5"/>
      <c r="N86" s="103"/>
      <c r="O86" s="7">
        <v>0</v>
      </c>
      <c r="P86" s="263"/>
      <c r="Q86" s="263"/>
      <c r="R86" s="263"/>
    </row>
    <row r="87" spans="1:18" x14ac:dyDescent="0.2">
      <c r="A87" s="264"/>
      <c r="B87" s="306"/>
      <c r="C87" s="308"/>
      <c r="D87" s="272"/>
      <c r="E87" s="274"/>
      <c r="F87" s="275"/>
      <c r="G87" s="304"/>
      <c r="H87" s="263"/>
      <c r="I87" s="276"/>
      <c r="J87" s="263"/>
      <c r="K87" s="5"/>
      <c r="L87" s="5"/>
      <c r="M87" s="40"/>
      <c r="N87" s="103"/>
      <c r="O87" s="7">
        <v>0</v>
      </c>
      <c r="P87" s="263"/>
      <c r="Q87" s="263"/>
      <c r="R87" s="263"/>
    </row>
    <row r="88" spans="1:18" ht="24" customHeight="1" x14ac:dyDescent="0.2">
      <c r="A88" s="264"/>
      <c r="B88" s="306"/>
      <c r="C88" s="309"/>
      <c r="D88" s="273"/>
      <c r="E88" s="274"/>
      <c r="F88" s="275"/>
      <c r="G88" s="304"/>
      <c r="H88" s="263"/>
      <c r="I88" s="276"/>
      <c r="J88" s="263"/>
      <c r="K88" s="5"/>
      <c r="L88" s="5"/>
      <c r="M88" s="5"/>
      <c r="N88" s="103"/>
      <c r="O88" s="7">
        <v>0</v>
      </c>
      <c r="P88" s="263"/>
      <c r="Q88" s="263"/>
      <c r="R88" s="263"/>
    </row>
    <row r="89" spans="1:18" x14ac:dyDescent="0.2">
      <c r="A89" s="264">
        <v>19</v>
      </c>
      <c r="B89" s="306" t="s">
        <v>86</v>
      </c>
      <c r="C89" s="307" t="s">
        <v>301</v>
      </c>
      <c r="D89" s="271" t="s">
        <v>141</v>
      </c>
      <c r="E89" s="274">
        <v>1</v>
      </c>
      <c r="F89" s="275">
        <v>3.54830376</v>
      </c>
      <c r="G89" s="304">
        <v>0.9</v>
      </c>
      <c r="H89" s="263">
        <v>1.797849</v>
      </c>
      <c r="I89" s="276">
        <v>0.05</v>
      </c>
      <c r="J89" s="263">
        <v>0.13800000000000001</v>
      </c>
      <c r="K89" s="5" t="s">
        <v>171</v>
      </c>
      <c r="L89" s="5" t="s">
        <v>141</v>
      </c>
      <c r="M89" s="5">
        <v>1</v>
      </c>
      <c r="N89" s="97">
        <v>1.33</v>
      </c>
      <c r="O89" s="7">
        <v>1.33</v>
      </c>
      <c r="P89" s="263">
        <v>3.54830376</v>
      </c>
      <c r="Q89" s="263">
        <v>1.33</v>
      </c>
      <c r="R89" s="263">
        <v>1.6124547600000001</v>
      </c>
    </row>
    <row r="90" spans="1:18" x14ac:dyDescent="0.2">
      <c r="A90" s="264"/>
      <c r="B90" s="306"/>
      <c r="C90" s="308"/>
      <c r="D90" s="272"/>
      <c r="E90" s="274"/>
      <c r="F90" s="275"/>
      <c r="G90" s="304"/>
      <c r="H90" s="263"/>
      <c r="I90" s="276"/>
      <c r="J90" s="263"/>
      <c r="K90" s="5"/>
      <c r="L90" s="5"/>
      <c r="M90" s="5"/>
      <c r="N90" s="97"/>
      <c r="O90" s="7">
        <v>0</v>
      </c>
      <c r="P90" s="263"/>
      <c r="Q90" s="263"/>
      <c r="R90" s="263"/>
    </row>
    <row r="91" spans="1:18" x14ac:dyDescent="0.2">
      <c r="A91" s="264"/>
      <c r="B91" s="306"/>
      <c r="C91" s="308"/>
      <c r="D91" s="272"/>
      <c r="E91" s="274"/>
      <c r="F91" s="275"/>
      <c r="G91" s="304"/>
      <c r="H91" s="263"/>
      <c r="I91" s="276"/>
      <c r="J91" s="263"/>
      <c r="K91" s="5"/>
      <c r="L91" s="5"/>
      <c r="M91" s="40"/>
      <c r="N91" s="97"/>
      <c r="O91" s="7">
        <v>0</v>
      </c>
      <c r="P91" s="263"/>
      <c r="Q91" s="263"/>
      <c r="R91" s="263"/>
    </row>
    <row r="92" spans="1:18" ht="24" customHeight="1" x14ac:dyDescent="0.2">
      <c r="A92" s="264"/>
      <c r="B92" s="306"/>
      <c r="C92" s="309"/>
      <c r="D92" s="273"/>
      <c r="E92" s="274"/>
      <c r="F92" s="275"/>
      <c r="G92" s="304"/>
      <c r="H92" s="263"/>
      <c r="I92" s="276"/>
      <c r="J92" s="263"/>
      <c r="K92" s="5"/>
      <c r="L92" s="5"/>
      <c r="M92" s="5"/>
      <c r="N92" s="97"/>
      <c r="O92" s="7">
        <v>0</v>
      </c>
      <c r="P92" s="263"/>
      <c r="Q92" s="263"/>
      <c r="R92" s="263"/>
    </row>
    <row r="93" spans="1:18" x14ac:dyDescent="0.2">
      <c r="A93" s="264">
        <v>20</v>
      </c>
      <c r="B93" s="306" t="s">
        <v>86</v>
      </c>
      <c r="C93" s="307" t="s">
        <v>302</v>
      </c>
      <c r="D93" s="271" t="s">
        <v>141</v>
      </c>
      <c r="E93" s="274">
        <v>1</v>
      </c>
      <c r="F93" s="275">
        <v>3.9568731240000004</v>
      </c>
      <c r="G93" s="304">
        <v>0.9</v>
      </c>
      <c r="H93" s="263">
        <v>1.797849</v>
      </c>
      <c r="I93" s="276">
        <v>0.05</v>
      </c>
      <c r="J93" s="263">
        <v>0.13800000000000001</v>
      </c>
      <c r="K93" s="5" t="s">
        <v>171</v>
      </c>
      <c r="L93" s="5" t="s">
        <v>141</v>
      </c>
      <c r="M93" s="5">
        <v>1</v>
      </c>
      <c r="N93" s="84">
        <v>1.667</v>
      </c>
      <c r="O93" s="7">
        <v>1.667</v>
      </c>
      <c r="P93" s="263">
        <v>3.9568731240000004</v>
      </c>
      <c r="Q93" s="263">
        <v>1.667</v>
      </c>
      <c r="R93" s="263">
        <v>2.0210241240000002</v>
      </c>
    </row>
    <row r="94" spans="1:18" x14ac:dyDescent="0.2">
      <c r="A94" s="264"/>
      <c r="B94" s="306"/>
      <c r="C94" s="308"/>
      <c r="D94" s="272"/>
      <c r="E94" s="274"/>
      <c r="F94" s="275"/>
      <c r="G94" s="304"/>
      <c r="H94" s="263"/>
      <c r="I94" s="276"/>
      <c r="J94" s="263"/>
      <c r="K94" s="5"/>
      <c r="L94" s="5"/>
      <c r="M94" s="5"/>
      <c r="N94" s="84"/>
      <c r="O94" s="7">
        <v>0</v>
      </c>
      <c r="P94" s="263"/>
      <c r="Q94" s="263"/>
      <c r="R94" s="263"/>
    </row>
    <row r="95" spans="1:18" x14ac:dyDescent="0.2">
      <c r="A95" s="264"/>
      <c r="B95" s="306"/>
      <c r="C95" s="308"/>
      <c r="D95" s="272"/>
      <c r="E95" s="274"/>
      <c r="F95" s="275"/>
      <c r="G95" s="304"/>
      <c r="H95" s="263"/>
      <c r="I95" s="276"/>
      <c r="J95" s="263"/>
      <c r="K95" s="5"/>
      <c r="L95" s="5"/>
      <c r="M95" s="40"/>
      <c r="N95" s="84"/>
      <c r="O95" s="7">
        <v>0</v>
      </c>
      <c r="P95" s="263"/>
      <c r="Q95" s="263"/>
      <c r="R95" s="263"/>
    </row>
    <row r="96" spans="1:18" ht="17.25" customHeight="1" x14ac:dyDescent="0.2">
      <c r="A96" s="264"/>
      <c r="B96" s="306"/>
      <c r="C96" s="309"/>
      <c r="D96" s="273"/>
      <c r="E96" s="274"/>
      <c r="F96" s="275"/>
      <c r="G96" s="304"/>
      <c r="H96" s="263"/>
      <c r="I96" s="276"/>
      <c r="J96" s="263"/>
      <c r="K96" s="5"/>
      <c r="L96" s="5"/>
      <c r="M96" s="5"/>
      <c r="N96" s="84"/>
      <c r="O96" s="7">
        <v>0</v>
      </c>
      <c r="P96" s="263"/>
      <c r="Q96" s="263"/>
      <c r="R96" s="263"/>
    </row>
    <row r="97" spans="1:18" x14ac:dyDescent="0.2">
      <c r="A97" s="264">
        <v>21</v>
      </c>
      <c r="B97" s="278" t="s">
        <v>234</v>
      </c>
      <c r="C97" s="268" t="s">
        <v>233</v>
      </c>
      <c r="D97" s="277" t="s">
        <v>177</v>
      </c>
      <c r="E97" s="277">
        <v>3</v>
      </c>
      <c r="F97" s="275">
        <v>3.1162716000000001</v>
      </c>
      <c r="G97" s="304">
        <v>1.56</v>
      </c>
      <c r="H97" s="263">
        <v>3.1162716000000001</v>
      </c>
      <c r="I97" s="323"/>
      <c r="J97" s="263">
        <v>0</v>
      </c>
      <c r="K97" s="75"/>
      <c r="L97" s="75"/>
      <c r="M97" s="75"/>
      <c r="N97" s="92"/>
      <c r="O97" s="7">
        <v>0</v>
      </c>
      <c r="P97" s="263">
        <v>9.3488147999999995</v>
      </c>
      <c r="Q97" s="263">
        <v>0</v>
      </c>
      <c r="R97" s="263">
        <v>0</v>
      </c>
    </row>
    <row r="98" spans="1:18" x14ac:dyDescent="0.2">
      <c r="A98" s="264"/>
      <c r="B98" s="266"/>
      <c r="C98" s="269"/>
      <c r="D98" s="277"/>
      <c r="E98" s="277"/>
      <c r="F98" s="275"/>
      <c r="G98" s="304"/>
      <c r="H98" s="263"/>
      <c r="I98" s="323"/>
      <c r="J98" s="263"/>
      <c r="K98" s="75"/>
      <c r="L98" s="75"/>
      <c r="M98" s="75"/>
      <c r="N98" s="92"/>
      <c r="O98" s="7">
        <v>0</v>
      </c>
      <c r="P98" s="263"/>
      <c r="Q98" s="263"/>
      <c r="R98" s="263"/>
    </row>
    <row r="99" spans="1:18" x14ac:dyDescent="0.2">
      <c r="A99" s="264"/>
      <c r="B99" s="266"/>
      <c r="C99" s="269"/>
      <c r="D99" s="277"/>
      <c r="E99" s="277"/>
      <c r="F99" s="275"/>
      <c r="G99" s="304"/>
      <c r="H99" s="263"/>
      <c r="I99" s="323"/>
      <c r="J99" s="263"/>
      <c r="K99" s="75"/>
      <c r="L99" s="75"/>
      <c r="M99" s="80"/>
      <c r="N99" s="92"/>
      <c r="O99" s="7">
        <v>0</v>
      </c>
      <c r="P99" s="263"/>
      <c r="Q99" s="263"/>
      <c r="R99" s="263"/>
    </row>
    <row r="100" spans="1:18" ht="12.75" customHeight="1" x14ac:dyDescent="0.2">
      <c r="A100" s="264"/>
      <c r="B100" s="267"/>
      <c r="C100" s="270"/>
      <c r="D100" s="277"/>
      <c r="E100" s="277"/>
      <c r="F100" s="275"/>
      <c r="G100" s="304"/>
      <c r="H100" s="263"/>
      <c r="I100" s="323"/>
      <c r="J100" s="263"/>
      <c r="K100" s="75"/>
      <c r="L100" s="75"/>
      <c r="M100" s="75"/>
      <c r="N100" s="92"/>
      <c r="O100" s="7">
        <v>0</v>
      </c>
      <c r="P100" s="263"/>
      <c r="Q100" s="263"/>
      <c r="R100" s="263"/>
    </row>
    <row r="101" spans="1:18" ht="12.75" customHeight="1" x14ac:dyDescent="0.2">
      <c r="A101" s="264">
        <v>22</v>
      </c>
      <c r="B101" s="278" t="s">
        <v>218</v>
      </c>
      <c r="C101" s="315" t="s">
        <v>219</v>
      </c>
      <c r="D101" s="297" t="s">
        <v>72</v>
      </c>
      <c r="E101" s="277">
        <v>3</v>
      </c>
      <c r="F101" s="275">
        <v>5.4281449199999994</v>
      </c>
      <c r="G101" s="304">
        <v>0.46</v>
      </c>
      <c r="H101" s="263">
        <v>0.91890059999999996</v>
      </c>
      <c r="I101" s="304">
        <v>7.0000000000000007E-2</v>
      </c>
      <c r="J101" s="263">
        <v>0.19320000000000001</v>
      </c>
      <c r="K101" s="75" t="s">
        <v>173</v>
      </c>
      <c r="L101" s="75" t="s">
        <v>200</v>
      </c>
      <c r="M101" s="75">
        <v>2.5</v>
      </c>
      <c r="N101" s="89">
        <v>1.4239999999999999</v>
      </c>
      <c r="O101" s="7">
        <v>3.5599999999999996</v>
      </c>
      <c r="P101" s="263">
        <v>16.284434759999996</v>
      </c>
      <c r="Q101" s="263">
        <v>3.5599999999999996</v>
      </c>
      <c r="R101" s="263">
        <v>4.3160443199999996</v>
      </c>
    </row>
    <row r="102" spans="1:18" x14ac:dyDescent="0.2">
      <c r="A102" s="264"/>
      <c r="B102" s="266"/>
      <c r="C102" s="308"/>
      <c r="D102" s="272"/>
      <c r="E102" s="277"/>
      <c r="F102" s="275"/>
      <c r="G102" s="304"/>
      <c r="H102" s="263"/>
      <c r="I102" s="304"/>
      <c r="J102" s="263"/>
      <c r="K102" s="75"/>
      <c r="L102" s="75"/>
      <c r="M102" s="75"/>
      <c r="N102" s="89">
        <v>0</v>
      </c>
      <c r="O102" s="7">
        <v>0</v>
      </c>
      <c r="P102" s="263"/>
      <c r="Q102" s="263"/>
      <c r="R102" s="263"/>
    </row>
    <row r="103" spans="1:18" x14ac:dyDescent="0.2">
      <c r="A103" s="264"/>
      <c r="B103" s="266"/>
      <c r="C103" s="308"/>
      <c r="D103" s="272"/>
      <c r="E103" s="277"/>
      <c r="F103" s="275"/>
      <c r="G103" s="304"/>
      <c r="H103" s="263"/>
      <c r="I103" s="304"/>
      <c r="J103" s="263"/>
      <c r="K103" s="75"/>
      <c r="L103" s="75"/>
      <c r="M103" s="80"/>
      <c r="N103" s="89">
        <v>0</v>
      </c>
      <c r="O103" s="7">
        <v>0</v>
      </c>
      <c r="P103" s="263"/>
      <c r="Q103" s="263"/>
      <c r="R103" s="263"/>
    </row>
    <row r="104" spans="1:18" ht="12.75" customHeight="1" x14ac:dyDescent="0.2">
      <c r="A104" s="264"/>
      <c r="B104" s="267"/>
      <c r="C104" s="309"/>
      <c r="D104" s="273"/>
      <c r="E104" s="277"/>
      <c r="F104" s="275"/>
      <c r="G104" s="304"/>
      <c r="H104" s="263"/>
      <c r="I104" s="304"/>
      <c r="J104" s="263"/>
      <c r="K104" s="75"/>
      <c r="L104" s="75"/>
      <c r="M104" s="75"/>
      <c r="N104" s="89">
        <v>0</v>
      </c>
      <c r="O104" s="7">
        <v>0</v>
      </c>
      <c r="P104" s="263"/>
      <c r="Q104" s="263"/>
      <c r="R104" s="263"/>
    </row>
    <row r="105" spans="1:18" x14ac:dyDescent="0.2">
      <c r="A105" s="264">
        <v>23</v>
      </c>
      <c r="B105" s="278" t="s">
        <v>220</v>
      </c>
      <c r="C105" s="294" t="s">
        <v>318</v>
      </c>
      <c r="D105" s="316" t="s">
        <v>200</v>
      </c>
      <c r="E105" s="310">
        <v>8.5</v>
      </c>
      <c r="F105" s="275">
        <v>0.76928822400000008</v>
      </c>
      <c r="G105" s="304">
        <v>6.8000000000000005E-2</v>
      </c>
      <c r="H105" s="263">
        <v>0.13583748000000001</v>
      </c>
      <c r="I105" s="304">
        <v>8.9999999999999993E-3</v>
      </c>
      <c r="J105" s="263">
        <v>2.4840000000000001E-2</v>
      </c>
      <c r="K105" s="75" t="s">
        <v>174</v>
      </c>
      <c r="L105" s="75" t="s">
        <v>200</v>
      </c>
      <c r="M105" s="75">
        <v>1</v>
      </c>
      <c r="N105" s="88">
        <v>0.502</v>
      </c>
      <c r="O105" s="7">
        <v>0.502</v>
      </c>
      <c r="P105" s="263">
        <v>6.5389499040000008</v>
      </c>
      <c r="Q105" s="263">
        <v>0.502</v>
      </c>
      <c r="R105" s="263">
        <v>0.60861074400000004</v>
      </c>
    </row>
    <row r="106" spans="1:18" x14ac:dyDescent="0.2">
      <c r="A106" s="264"/>
      <c r="B106" s="266"/>
      <c r="C106" s="295"/>
      <c r="D106" s="317"/>
      <c r="E106" s="310"/>
      <c r="F106" s="275"/>
      <c r="G106" s="304"/>
      <c r="H106" s="263"/>
      <c r="I106" s="304"/>
      <c r="J106" s="263"/>
      <c r="K106" s="75"/>
      <c r="L106" s="75"/>
      <c r="M106" s="75"/>
      <c r="N106" s="88"/>
      <c r="O106" s="7">
        <v>0</v>
      </c>
      <c r="P106" s="263"/>
      <c r="Q106" s="263"/>
      <c r="R106" s="263"/>
    </row>
    <row r="107" spans="1:18" x14ac:dyDescent="0.2">
      <c r="A107" s="264"/>
      <c r="B107" s="266"/>
      <c r="C107" s="295"/>
      <c r="D107" s="317"/>
      <c r="E107" s="310"/>
      <c r="F107" s="275"/>
      <c r="G107" s="304"/>
      <c r="H107" s="263"/>
      <c r="I107" s="304"/>
      <c r="J107" s="263"/>
      <c r="K107" s="75"/>
      <c r="L107" s="75"/>
      <c r="M107" s="87"/>
      <c r="N107" s="88"/>
      <c r="O107" s="7">
        <v>0</v>
      </c>
      <c r="P107" s="263"/>
      <c r="Q107" s="263"/>
      <c r="R107" s="263"/>
    </row>
    <row r="108" spans="1:18" ht="12.75" customHeight="1" x14ac:dyDescent="0.2">
      <c r="A108" s="264"/>
      <c r="B108" s="267"/>
      <c r="C108" s="296"/>
      <c r="D108" s="318"/>
      <c r="E108" s="310"/>
      <c r="F108" s="275"/>
      <c r="G108" s="304"/>
      <c r="H108" s="263"/>
      <c r="I108" s="304"/>
      <c r="J108" s="263"/>
      <c r="K108" s="75"/>
      <c r="L108" s="75"/>
      <c r="M108" s="75"/>
      <c r="N108" s="88"/>
      <c r="O108" s="7">
        <v>0</v>
      </c>
      <c r="P108" s="263"/>
      <c r="Q108" s="263"/>
      <c r="R108" s="263"/>
    </row>
    <row r="109" spans="1:18" x14ac:dyDescent="0.2">
      <c r="A109" s="264">
        <v>24</v>
      </c>
      <c r="B109" s="205" t="s">
        <v>324</v>
      </c>
      <c r="C109" s="201" t="s">
        <v>391</v>
      </c>
      <c r="D109" s="218" t="s">
        <v>200</v>
      </c>
      <c r="E109" s="186">
        <v>25</v>
      </c>
      <c r="F109" s="200">
        <v>0.73630556999999996</v>
      </c>
      <c r="G109" s="182">
        <v>0.17299999999999999</v>
      </c>
      <c r="H109" s="220">
        <v>0.34558653</v>
      </c>
      <c r="I109" s="182">
        <v>1E-3</v>
      </c>
      <c r="J109" s="263">
        <v>2.7600000000000003E-3</v>
      </c>
      <c r="K109" s="75" t="s">
        <v>325</v>
      </c>
      <c r="L109" s="75" t="s">
        <v>200</v>
      </c>
      <c r="M109" s="75">
        <v>1</v>
      </c>
      <c r="N109" s="102">
        <v>0.32</v>
      </c>
      <c r="O109" s="7">
        <v>0.32</v>
      </c>
      <c r="P109" s="263">
        <v>18.407639249999999</v>
      </c>
      <c r="Q109" s="263">
        <v>0.32</v>
      </c>
      <c r="R109" s="263">
        <v>0.38795903999999998</v>
      </c>
    </row>
    <row r="110" spans="1:18" x14ac:dyDescent="0.2">
      <c r="A110" s="264"/>
      <c r="B110" s="206"/>
      <c r="C110" s="202"/>
      <c r="D110" s="212"/>
      <c r="E110" s="186"/>
      <c r="F110" s="200"/>
      <c r="G110" s="182"/>
      <c r="H110" s="220"/>
      <c r="I110" s="182"/>
      <c r="J110" s="263"/>
      <c r="K110" s="75"/>
      <c r="L110" s="75"/>
      <c r="M110" s="75"/>
      <c r="N110" s="102"/>
      <c r="O110" s="7">
        <v>0</v>
      </c>
      <c r="P110" s="263"/>
      <c r="Q110" s="263"/>
      <c r="R110" s="263"/>
    </row>
    <row r="111" spans="1:18" x14ac:dyDescent="0.2">
      <c r="A111" s="264"/>
      <c r="B111" s="206"/>
      <c r="C111" s="202"/>
      <c r="D111" s="212"/>
      <c r="E111" s="186"/>
      <c r="F111" s="200"/>
      <c r="G111" s="182"/>
      <c r="H111" s="220"/>
      <c r="I111" s="182"/>
      <c r="J111" s="263"/>
      <c r="K111" s="75"/>
      <c r="L111" s="75"/>
      <c r="M111" s="87"/>
      <c r="N111" s="102"/>
      <c r="O111" s="7">
        <v>0</v>
      </c>
      <c r="P111" s="263"/>
      <c r="Q111" s="263"/>
      <c r="R111" s="263"/>
    </row>
    <row r="112" spans="1:18" ht="12.75" customHeight="1" x14ac:dyDescent="0.2">
      <c r="A112" s="264"/>
      <c r="B112" s="207"/>
      <c r="C112" s="203"/>
      <c r="D112" s="213"/>
      <c r="E112" s="186"/>
      <c r="F112" s="200"/>
      <c r="G112" s="182"/>
      <c r="H112" s="220"/>
      <c r="I112" s="182"/>
      <c r="J112" s="263"/>
      <c r="K112" s="75"/>
      <c r="L112" s="75"/>
      <c r="M112" s="75"/>
      <c r="N112" s="102"/>
      <c r="O112" s="7">
        <v>0</v>
      </c>
      <c r="P112" s="263"/>
      <c r="Q112" s="263"/>
      <c r="R112" s="263"/>
    </row>
    <row r="113" spans="1:18" x14ac:dyDescent="0.2">
      <c r="A113" s="264">
        <v>25</v>
      </c>
      <c r="B113" s="319" t="s">
        <v>223</v>
      </c>
      <c r="C113" s="315" t="s">
        <v>221</v>
      </c>
      <c r="D113" s="297" t="s">
        <v>222</v>
      </c>
      <c r="E113" s="310">
        <v>3</v>
      </c>
      <c r="F113" s="275">
        <v>0.20392558319999998</v>
      </c>
      <c r="G113" s="304">
        <v>6.0999999999999999E-2</v>
      </c>
      <c r="H113" s="263">
        <v>0.12185420999999999</v>
      </c>
      <c r="I113" s="304">
        <v>1.2999999999999999E-2</v>
      </c>
      <c r="J113" s="263">
        <v>3.5879999999999995E-2</v>
      </c>
      <c r="K113" s="5" t="s">
        <v>251</v>
      </c>
      <c r="L113" s="5" t="s">
        <v>178</v>
      </c>
      <c r="M113" s="75">
        <v>0.05</v>
      </c>
      <c r="N113" s="75">
        <v>0.76200000000000001</v>
      </c>
      <c r="O113" s="7">
        <v>3.8100000000000002E-2</v>
      </c>
      <c r="P113" s="263">
        <v>0.61177674959999995</v>
      </c>
      <c r="Q113" s="263">
        <v>3.8100000000000002E-2</v>
      </c>
      <c r="R113" s="263">
        <v>4.6191373200000004E-2</v>
      </c>
    </row>
    <row r="114" spans="1:18" x14ac:dyDescent="0.2">
      <c r="A114" s="264"/>
      <c r="B114" s="266"/>
      <c r="C114" s="308"/>
      <c r="D114" s="272"/>
      <c r="E114" s="310"/>
      <c r="F114" s="275"/>
      <c r="G114" s="304"/>
      <c r="H114" s="263"/>
      <c r="I114" s="304"/>
      <c r="J114" s="263"/>
      <c r="K114" s="75"/>
      <c r="L114" s="75"/>
      <c r="M114" s="75"/>
      <c r="N114" s="88"/>
      <c r="O114" s="7">
        <v>0</v>
      </c>
      <c r="P114" s="263"/>
      <c r="Q114" s="263"/>
      <c r="R114" s="263"/>
    </row>
    <row r="115" spans="1:18" x14ac:dyDescent="0.2">
      <c r="A115" s="264"/>
      <c r="B115" s="266"/>
      <c r="C115" s="308"/>
      <c r="D115" s="272"/>
      <c r="E115" s="310"/>
      <c r="F115" s="275"/>
      <c r="G115" s="304"/>
      <c r="H115" s="263"/>
      <c r="I115" s="304"/>
      <c r="J115" s="263"/>
      <c r="K115" s="75"/>
      <c r="L115" s="75"/>
      <c r="M115" s="80"/>
      <c r="N115" s="88"/>
      <c r="O115" s="7">
        <v>0</v>
      </c>
      <c r="P115" s="263"/>
      <c r="Q115" s="263"/>
      <c r="R115" s="263"/>
    </row>
    <row r="116" spans="1:18" ht="12.75" customHeight="1" x14ac:dyDescent="0.2">
      <c r="A116" s="264"/>
      <c r="B116" s="267"/>
      <c r="C116" s="309"/>
      <c r="D116" s="273"/>
      <c r="E116" s="310"/>
      <c r="F116" s="275"/>
      <c r="G116" s="304"/>
      <c r="H116" s="263"/>
      <c r="I116" s="304"/>
      <c r="J116" s="263"/>
      <c r="K116" s="75"/>
      <c r="L116" s="75"/>
      <c r="M116" s="75"/>
      <c r="N116" s="88"/>
      <c r="O116" s="7">
        <v>0</v>
      </c>
      <c r="P116" s="263"/>
      <c r="Q116" s="263"/>
      <c r="R116" s="263"/>
    </row>
    <row r="117" spans="1:18" s="106" customFormat="1" x14ac:dyDescent="0.2">
      <c r="A117" s="264">
        <v>26</v>
      </c>
      <c r="B117" s="217" t="s">
        <v>326</v>
      </c>
      <c r="C117" s="219" t="s">
        <v>394</v>
      </c>
      <c r="D117" s="211" t="s">
        <v>154</v>
      </c>
      <c r="E117" s="204">
        <v>13</v>
      </c>
      <c r="F117" s="200">
        <v>0.67682650799999999</v>
      </c>
      <c r="G117" s="221">
        <v>9.4799999999999995E-2</v>
      </c>
      <c r="H117" s="220">
        <v>0.18937342799999998</v>
      </c>
      <c r="I117" s="221">
        <v>5.3E-3</v>
      </c>
      <c r="J117" s="220">
        <v>1.4628E-2</v>
      </c>
      <c r="K117" s="109" t="s">
        <v>175</v>
      </c>
      <c r="L117" s="109" t="s">
        <v>154</v>
      </c>
      <c r="M117" s="109">
        <v>1</v>
      </c>
      <c r="N117" s="110">
        <v>0.39</v>
      </c>
      <c r="O117" s="111">
        <v>0.39</v>
      </c>
      <c r="P117" s="220">
        <v>8.7987446039999995</v>
      </c>
      <c r="Q117" s="220">
        <v>0.39</v>
      </c>
      <c r="R117" s="220">
        <v>0.47282508000000001</v>
      </c>
    </row>
    <row r="118" spans="1:18" s="106" customFormat="1" x14ac:dyDescent="0.2">
      <c r="A118" s="264"/>
      <c r="B118" s="206"/>
      <c r="C118" s="202"/>
      <c r="D118" s="212"/>
      <c r="E118" s="204"/>
      <c r="F118" s="200"/>
      <c r="G118" s="221"/>
      <c r="H118" s="220"/>
      <c r="I118" s="221"/>
      <c r="J118" s="220"/>
      <c r="K118" s="109"/>
      <c r="L118" s="109"/>
      <c r="M118" s="109"/>
      <c r="N118" s="110"/>
      <c r="O118" s="111">
        <v>0</v>
      </c>
      <c r="P118" s="220"/>
      <c r="Q118" s="220"/>
      <c r="R118" s="220"/>
    </row>
    <row r="119" spans="1:18" s="106" customFormat="1" x14ac:dyDescent="0.2">
      <c r="A119" s="264"/>
      <c r="B119" s="206"/>
      <c r="C119" s="202"/>
      <c r="D119" s="212"/>
      <c r="E119" s="204"/>
      <c r="F119" s="200"/>
      <c r="G119" s="221"/>
      <c r="H119" s="220"/>
      <c r="I119" s="221"/>
      <c r="J119" s="220"/>
      <c r="K119" s="109"/>
      <c r="L119" s="109"/>
      <c r="M119" s="112"/>
      <c r="N119" s="110"/>
      <c r="O119" s="111">
        <v>0</v>
      </c>
      <c r="P119" s="220"/>
      <c r="Q119" s="220"/>
      <c r="R119" s="220"/>
    </row>
    <row r="120" spans="1:18" s="106" customFormat="1" ht="15.75" customHeight="1" x14ac:dyDescent="0.2">
      <c r="A120" s="264"/>
      <c r="B120" s="207"/>
      <c r="C120" s="203"/>
      <c r="D120" s="213"/>
      <c r="E120" s="204"/>
      <c r="F120" s="200"/>
      <c r="G120" s="221"/>
      <c r="H120" s="220"/>
      <c r="I120" s="221"/>
      <c r="J120" s="220"/>
      <c r="K120" s="109"/>
      <c r="L120" s="109"/>
      <c r="M120" s="109"/>
      <c r="N120" s="110"/>
      <c r="O120" s="111">
        <v>0</v>
      </c>
      <c r="P120" s="220"/>
      <c r="Q120" s="220"/>
      <c r="R120" s="220"/>
    </row>
    <row r="121" spans="1:18" s="106" customFormat="1" x14ac:dyDescent="0.2">
      <c r="A121" s="264">
        <v>27</v>
      </c>
      <c r="B121" s="217" t="s">
        <v>322</v>
      </c>
      <c r="C121" s="219" t="s">
        <v>395</v>
      </c>
      <c r="D121" s="211" t="s">
        <v>72</v>
      </c>
      <c r="E121" s="204">
        <v>5</v>
      </c>
      <c r="F121" s="200">
        <v>1.9895024519999998</v>
      </c>
      <c r="G121" s="221"/>
      <c r="H121" s="220">
        <v>0</v>
      </c>
      <c r="I121" s="221"/>
      <c r="J121" s="220">
        <v>0</v>
      </c>
      <c r="K121" s="109" t="s">
        <v>173</v>
      </c>
      <c r="L121" s="109" t="s">
        <v>72</v>
      </c>
      <c r="M121" s="109">
        <v>1</v>
      </c>
      <c r="N121" s="110">
        <v>1.641</v>
      </c>
      <c r="O121" s="111">
        <v>1.641</v>
      </c>
      <c r="P121" s="220">
        <v>9.9475122599999981</v>
      </c>
      <c r="Q121" s="220">
        <v>1.641</v>
      </c>
      <c r="R121" s="220">
        <v>1.9895024519999998</v>
      </c>
    </row>
    <row r="122" spans="1:18" s="106" customFormat="1" x14ac:dyDescent="0.2">
      <c r="A122" s="264"/>
      <c r="B122" s="206"/>
      <c r="C122" s="202"/>
      <c r="D122" s="212"/>
      <c r="E122" s="204"/>
      <c r="F122" s="200"/>
      <c r="G122" s="221"/>
      <c r="H122" s="220"/>
      <c r="I122" s="221"/>
      <c r="J122" s="220"/>
      <c r="K122" s="109"/>
      <c r="L122" s="109"/>
      <c r="M122" s="109"/>
      <c r="N122" s="110"/>
      <c r="O122" s="111">
        <v>0</v>
      </c>
      <c r="P122" s="220"/>
      <c r="Q122" s="220"/>
      <c r="R122" s="220"/>
    </row>
    <row r="123" spans="1:18" s="106" customFormat="1" x14ac:dyDescent="0.2">
      <c r="A123" s="264"/>
      <c r="B123" s="206"/>
      <c r="C123" s="202"/>
      <c r="D123" s="212"/>
      <c r="E123" s="204"/>
      <c r="F123" s="200"/>
      <c r="G123" s="221"/>
      <c r="H123" s="220"/>
      <c r="I123" s="221"/>
      <c r="J123" s="220"/>
      <c r="K123" s="109"/>
      <c r="L123" s="109"/>
      <c r="M123" s="112"/>
      <c r="N123" s="110"/>
      <c r="O123" s="111">
        <v>0</v>
      </c>
      <c r="P123" s="220"/>
      <c r="Q123" s="220"/>
      <c r="R123" s="220"/>
    </row>
    <row r="124" spans="1:18" s="106" customFormat="1" ht="15.75" customHeight="1" x14ac:dyDescent="0.2">
      <c r="A124" s="264"/>
      <c r="B124" s="207"/>
      <c r="C124" s="203"/>
      <c r="D124" s="213"/>
      <c r="E124" s="204"/>
      <c r="F124" s="200"/>
      <c r="G124" s="221"/>
      <c r="H124" s="220"/>
      <c r="I124" s="221"/>
      <c r="J124" s="220"/>
      <c r="K124" s="109"/>
      <c r="L124" s="109"/>
      <c r="M124" s="109"/>
      <c r="N124" s="110"/>
      <c r="O124" s="111">
        <v>0</v>
      </c>
      <c r="P124" s="220"/>
      <c r="Q124" s="220"/>
      <c r="R124" s="220"/>
    </row>
    <row r="125" spans="1:18" s="106" customFormat="1" x14ac:dyDescent="0.2">
      <c r="A125" s="264">
        <v>28</v>
      </c>
      <c r="B125" s="205" t="s">
        <v>139</v>
      </c>
      <c r="C125" s="180" t="s">
        <v>392</v>
      </c>
      <c r="D125" s="218" t="s">
        <v>200</v>
      </c>
      <c r="E125" s="186">
        <v>15</v>
      </c>
      <c r="F125" s="275">
        <v>1.9728489929999999</v>
      </c>
      <c r="G125" s="188">
        <v>5.5300000000000002E-2</v>
      </c>
      <c r="H125" s="263">
        <v>0.110467833</v>
      </c>
      <c r="I125" s="188">
        <v>2.7000000000000001E-3</v>
      </c>
      <c r="J125" s="263">
        <v>7.4520000000000003E-3</v>
      </c>
      <c r="K125" s="104" t="s">
        <v>303</v>
      </c>
      <c r="L125" s="104" t="s">
        <v>200</v>
      </c>
      <c r="M125" s="104">
        <v>1.02</v>
      </c>
      <c r="N125" s="105">
        <v>1.5</v>
      </c>
      <c r="O125" s="7">
        <v>1.53</v>
      </c>
      <c r="P125" s="263">
        <v>29.592734895</v>
      </c>
      <c r="Q125" s="263">
        <v>1.53</v>
      </c>
      <c r="R125" s="263">
        <v>1.85492916</v>
      </c>
    </row>
    <row r="126" spans="1:18" s="106" customFormat="1" x14ac:dyDescent="0.2">
      <c r="A126" s="264"/>
      <c r="B126" s="206"/>
      <c r="C126" s="187"/>
      <c r="D126" s="212"/>
      <c r="E126" s="186"/>
      <c r="F126" s="275"/>
      <c r="G126" s="188"/>
      <c r="H126" s="263"/>
      <c r="I126" s="188"/>
      <c r="J126" s="263"/>
      <c r="K126" s="104"/>
      <c r="L126" s="104"/>
      <c r="M126" s="104"/>
      <c r="N126" s="105"/>
      <c r="O126" s="7">
        <v>0</v>
      </c>
      <c r="P126" s="263"/>
      <c r="Q126" s="263"/>
      <c r="R126" s="263"/>
    </row>
    <row r="127" spans="1:18" s="106" customFormat="1" x14ac:dyDescent="0.2">
      <c r="A127" s="264"/>
      <c r="B127" s="206"/>
      <c r="C127" s="187"/>
      <c r="D127" s="212"/>
      <c r="E127" s="186"/>
      <c r="F127" s="275"/>
      <c r="G127" s="188"/>
      <c r="H127" s="263"/>
      <c r="I127" s="188"/>
      <c r="J127" s="263"/>
      <c r="K127" s="104"/>
      <c r="L127" s="104"/>
      <c r="M127" s="107"/>
      <c r="N127" s="105"/>
      <c r="O127" s="7">
        <v>0</v>
      </c>
      <c r="P127" s="263"/>
      <c r="Q127" s="263"/>
      <c r="R127" s="263"/>
    </row>
    <row r="128" spans="1:18" s="106" customFormat="1" ht="12.75" customHeight="1" x14ac:dyDescent="0.2">
      <c r="A128" s="264"/>
      <c r="B128" s="207"/>
      <c r="C128" s="187"/>
      <c r="D128" s="213"/>
      <c r="E128" s="186"/>
      <c r="F128" s="275"/>
      <c r="G128" s="188"/>
      <c r="H128" s="263"/>
      <c r="I128" s="188"/>
      <c r="J128" s="263"/>
      <c r="K128" s="104"/>
      <c r="L128" s="104"/>
      <c r="M128" s="104"/>
      <c r="N128" s="105"/>
      <c r="O128" s="7">
        <v>0</v>
      </c>
      <c r="P128" s="263"/>
      <c r="Q128" s="263"/>
      <c r="R128" s="263"/>
    </row>
    <row r="129" spans="1:18" ht="12.75" customHeight="1" x14ac:dyDescent="0.2">
      <c r="A129" s="264">
        <v>29</v>
      </c>
      <c r="B129" s="278" t="s">
        <v>139</v>
      </c>
      <c r="C129" s="294" t="s">
        <v>396</v>
      </c>
      <c r="D129" s="271" t="s">
        <v>154</v>
      </c>
      <c r="E129" s="274">
        <v>83</v>
      </c>
      <c r="F129" s="275">
        <v>0.61875070619999994</v>
      </c>
      <c r="G129" s="305">
        <v>5.5300000000000002E-2</v>
      </c>
      <c r="H129" s="263">
        <v>0.110467833</v>
      </c>
      <c r="I129" s="305">
        <v>2.7000000000000001E-3</v>
      </c>
      <c r="J129" s="263">
        <v>7.4520000000000003E-3</v>
      </c>
      <c r="K129" s="5" t="s">
        <v>176</v>
      </c>
      <c r="L129" s="5" t="s">
        <v>154</v>
      </c>
      <c r="M129" s="5">
        <v>1.02</v>
      </c>
      <c r="N129" s="84">
        <v>0.40500000000000003</v>
      </c>
      <c r="O129" s="7">
        <v>0.41310000000000002</v>
      </c>
      <c r="P129" s="263">
        <v>51.356308614599996</v>
      </c>
      <c r="Q129" s="263">
        <v>0.41310000000000002</v>
      </c>
      <c r="R129" s="263">
        <v>0.50083087319999997</v>
      </c>
    </row>
    <row r="130" spans="1:18" x14ac:dyDescent="0.2">
      <c r="A130" s="264"/>
      <c r="B130" s="266"/>
      <c r="C130" s="295"/>
      <c r="D130" s="272"/>
      <c r="E130" s="274"/>
      <c r="F130" s="275"/>
      <c r="G130" s="305"/>
      <c r="H130" s="263"/>
      <c r="I130" s="305"/>
      <c r="J130" s="263"/>
      <c r="K130" s="5"/>
      <c r="L130" s="5"/>
      <c r="M130" s="5"/>
      <c r="N130" s="84"/>
      <c r="O130" s="7">
        <v>0</v>
      </c>
      <c r="P130" s="263"/>
      <c r="Q130" s="263"/>
      <c r="R130" s="263"/>
    </row>
    <row r="131" spans="1:18" x14ac:dyDescent="0.2">
      <c r="A131" s="264"/>
      <c r="B131" s="266"/>
      <c r="C131" s="295"/>
      <c r="D131" s="272"/>
      <c r="E131" s="274"/>
      <c r="F131" s="275"/>
      <c r="G131" s="305"/>
      <c r="H131" s="263"/>
      <c r="I131" s="305"/>
      <c r="J131" s="263"/>
      <c r="K131" s="5"/>
      <c r="L131" s="5"/>
      <c r="M131" s="40"/>
      <c r="N131" s="84"/>
      <c r="O131" s="7">
        <v>0</v>
      </c>
      <c r="P131" s="263"/>
      <c r="Q131" s="263"/>
      <c r="R131" s="263"/>
    </row>
    <row r="132" spans="1:18" ht="12.75" customHeight="1" x14ac:dyDescent="0.2">
      <c r="A132" s="264"/>
      <c r="B132" s="267"/>
      <c r="C132" s="296"/>
      <c r="D132" s="273"/>
      <c r="E132" s="274"/>
      <c r="F132" s="275"/>
      <c r="G132" s="305"/>
      <c r="H132" s="263"/>
      <c r="I132" s="305"/>
      <c r="J132" s="263"/>
      <c r="K132" s="5"/>
      <c r="L132" s="5"/>
      <c r="M132" s="5"/>
      <c r="N132" s="84"/>
      <c r="O132" s="7">
        <v>0</v>
      </c>
      <c r="P132" s="263"/>
      <c r="Q132" s="263"/>
      <c r="R132" s="263"/>
    </row>
    <row r="133" spans="1:18" x14ac:dyDescent="0.2">
      <c r="A133" s="264">
        <v>30</v>
      </c>
      <c r="B133" s="278" t="s">
        <v>139</v>
      </c>
      <c r="C133" s="294" t="s">
        <v>393</v>
      </c>
      <c r="D133" s="316" t="s">
        <v>154</v>
      </c>
      <c r="E133" s="310">
        <v>25</v>
      </c>
      <c r="F133" s="275">
        <v>0.31825218228000002</v>
      </c>
      <c r="G133" s="305">
        <v>5.5300000000000002E-2</v>
      </c>
      <c r="H133" s="263">
        <v>0.110467833</v>
      </c>
      <c r="I133" s="305">
        <v>2.7000000000000001E-3</v>
      </c>
      <c r="J133" s="263">
        <v>7.4520000000000003E-3</v>
      </c>
      <c r="K133" s="75" t="s">
        <v>176</v>
      </c>
      <c r="L133" s="75" t="s">
        <v>154</v>
      </c>
      <c r="M133" s="75">
        <v>1.02</v>
      </c>
      <c r="N133" s="102">
        <v>0.16200000000000001</v>
      </c>
      <c r="O133" s="7">
        <v>0.16524</v>
      </c>
      <c r="P133" s="263">
        <v>7.9563045570000002</v>
      </c>
      <c r="Q133" s="263">
        <v>0.16524</v>
      </c>
      <c r="R133" s="263">
        <v>0.20033234927999999</v>
      </c>
    </row>
    <row r="134" spans="1:18" x14ac:dyDescent="0.2">
      <c r="A134" s="264"/>
      <c r="B134" s="266"/>
      <c r="C134" s="295"/>
      <c r="D134" s="317"/>
      <c r="E134" s="310"/>
      <c r="F134" s="275"/>
      <c r="G134" s="305"/>
      <c r="H134" s="263"/>
      <c r="I134" s="305"/>
      <c r="J134" s="263"/>
      <c r="K134" s="75"/>
      <c r="L134" s="75"/>
      <c r="M134" s="75"/>
      <c r="N134" s="102"/>
      <c r="O134" s="7">
        <v>0</v>
      </c>
      <c r="P134" s="263"/>
      <c r="Q134" s="263"/>
      <c r="R134" s="263"/>
    </row>
    <row r="135" spans="1:18" x14ac:dyDescent="0.2">
      <c r="A135" s="264"/>
      <c r="B135" s="266"/>
      <c r="C135" s="295"/>
      <c r="D135" s="317"/>
      <c r="E135" s="310"/>
      <c r="F135" s="275"/>
      <c r="G135" s="305"/>
      <c r="H135" s="263"/>
      <c r="I135" s="305"/>
      <c r="J135" s="263"/>
      <c r="K135" s="75"/>
      <c r="L135" s="75"/>
      <c r="M135" s="80"/>
      <c r="N135" s="102"/>
      <c r="O135" s="7">
        <v>0</v>
      </c>
      <c r="P135" s="263"/>
      <c r="Q135" s="263"/>
      <c r="R135" s="263"/>
    </row>
    <row r="136" spans="1:18" ht="12.75" customHeight="1" x14ac:dyDescent="0.2">
      <c r="A136" s="264"/>
      <c r="B136" s="267"/>
      <c r="C136" s="296"/>
      <c r="D136" s="318"/>
      <c r="E136" s="310"/>
      <c r="F136" s="275"/>
      <c r="G136" s="305"/>
      <c r="H136" s="263"/>
      <c r="I136" s="305"/>
      <c r="J136" s="263"/>
      <c r="K136" s="75"/>
      <c r="L136" s="75"/>
      <c r="M136" s="75"/>
      <c r="N136" s="102"/>
      <c r="O136" s="7">
        <v>0</v>
      </c>
      <c r="P136" s="263"/>
      <c r="Q136" s="263"/>
      <c r="R136" s="263"/>
    </row>
    <row r="137" spans="1:18" x14ac:dyDescent="0.2">
      <c r="A137" s="264">
        <v>31</v>
      </c>
      <c r="B137" s="278" t="s">
        <v>139</v>
      </c>
      <c r="C137" s="294" t="s">
        <v>397</v>
      </c>
      <c r="D137" s="316" t="s">
        <v>154</v>
      </c>
      <c r="E137" s="310">
        <v>8</v>
      </c>
      <c r="F137" s="275">
        <v>0.31825218228000002</v>
      </c>
      <c r="G137" s="305">
        <v>5.5300000000000002E-2</v>
      </c>
      <c r="H137" s="263">
        <v>0.110467833</v>
      </c>
      <c r="I137" s="305">
        <v>2.7000000000000001E-3</v>
      </c>
      <c r="J137" s="263">
        <v>7.4520000000000003E-3</v>
      </c>
      <c r="K137" s="75" t="s">
        <v>176</v>
      </c>
      <c r="L137" s="75" t="s">
        <v>154</v>
      </c>
      <c r="M137" s="75">
        <v>1.02</v>
      </c>
      <c r="N137" s="100">
        <v>0.16200000000000001</v>
      </c>
      <c r="O137" s="7">
        <v>0.16524</v>
      </c>
      <c r="P137" s="263">
        <v>2.5460174582400001</v>
      </c>
      <c r="Q137" s="263">
        <v>0.16524</v>
      </c>
      <c r="R137" s="263">
        <v>0.20033234927999999</v>
      </c>
    </row>
    <row r="138" spans="1:18" x14ac:dyDescent="0.2">
      <c r="A138" s="264"/>
      <c r="B138" s="266"/>
      <c r="C138" s="295"/>
      <c r="D138" s="317"/>
      <c r="E138" s="310"/>
      <c r="F138" s="275"/>
      <c r="G138" s="305"/>
      <c r="H138" s="263"/>
      <c r="I138" s="305"/>
      <c r="J138" s="263"/>
      <c r="K138" s="75"/>
      <c r="L138" s="75"/>
      <c r="M138" s="75"/>
      <c r="N138" s="98"/>
      <c r="O138" s="7">
        <v>0</v>
      </c>
      <c r="P138" s="263"/>
      <c r="Q138" s="263"/>
      <c r="R138" s="263"/>
    </row>
    <row r="139" spans="1:18" x14ac:dyDescent="0.2">
      <c r="A139" s="264"/>
      <c r="B139" s="266"/>
      <c r="C139" s="295"/>
      <c r="D139" s="317"/>
      <c r="E139" s="310"/>
      <c r="F139" s="275"/>
      <c r="G139" s="305"/>
      <c r="H139" s="263"/>
      <c r="I139" s="305"/>
      <c r="J139" s="263"/>
      <c r="K139" s="75"/>
      <c r="L139" s="75"/>
      <c r="M139" s="80"/>
      <c r="N139" s="98"/>
      <c r="O139" s="7">
        <v>0</v>
      </c>
      <c r="P139" s="263"/>
      <c r="Q139" s="263"/>
      <c r="R139" s="263"/>
    </row>
    <row r="140" spans="1:18" ht="12.75" customHeight="1" x14ac:dyDescent="0.2">
      <c r="A140" s="264"/>
      <c r="B140" s="267"/>
      <c r="C140" s="296"/>
      <c r="D140" s="318"/>
      <c r="E140" s="310"/>
      <c r="F140" s="275"/>
      <c r="G140" s="305"/>
      <c r="H140" s="263"/>
      <c r="I140" s="305"/>
      <c r="J140" s="263"/>
      <c r="K140" s="75"/>
      <c r="L140" s="75"/>
      <c r="M140" s="75"/>
      <c r="N140" s="98"/>
      <c r="O140" s="7">
        <v>0</v>
      </c>
      <c r="P140" s="263"/>
      <c r="Q140" s="263"/>
      <c r="R140" s="263"/>
    </row>
    <row r="141" spans="1:18" x14ac:dyDescent="0.2">
      <c r="A141" s="264">
        <v>32</v>
      </c>
      <c r="B141" s="265" t="s">
        <v>101</v>
      </c>
      <c r="C141" s="307" t="s">
        <v>304</v>
      </c>
      <c r="D141" s="271" t="s">
        <v>154</v>
      </c>
      <c r="E141" s="274">
        <v>14</v>
      </c>
      <c r="F141" s="275">
        <v>0.39775125299999997</v>
      </c>
      <c r="G141" s="324">
        <v>8.5699999999999998E-2</v>
      </c>
      <c r="H141" s="263">
        <v>0.171195177</v>
      </c>
      <c r="I141" s="324">
        <v>1.6999999999999999E-3</v>
      </c>
      <c r="J141" s="263">
        <v>4.692E-3</v>
      </c>
      <c r="K141" s="5" t="s">
        <v>175</v>
      </c>
      <c r="L141" s="5" t="s">
        <v>154</v>
      </c>
      <c r="M141" s="5">
        <v>1</v>
      </c>
      <c r="N141" s="97">
        <v>0.183</v>
      </c>
      <c r="O141" s="7">
        <v>0.183</v>
      </c>
      <c r="P141" s="263">
        <v>5.5685175419999995</v>
      </c>
      <c r="Q141" s="263">
        <v>0.183</v>
      </c>
      <c r="R141" s="263">
        <v>0.22186407599999999</v>
      </c>
    </row>
    <row r="142" spans="1:18" x14ac:dyDescent="0.2">
      <c r="A142" s="264"/>
      <c r="B142" s="266"/>
      <c r="C142" s="308"/>
      <c r="D142" s="272"/>
      <c r="E142" s="274"/>
      <c r="F142" s="275"/>
      <c r="G142" s="324"/>
      <c r="H142" s="263"/>
      <c r="I142" s="324"/>
      <c r="J142" s="263"/>
      <c r="K142" s="5"/>
      <c r="L142" s="5"/>
      <c r="M142" s="5"/>
      <c r="N142" s="97"/>
      <c r="O142" s="7">
        <v>0</v>
      </c>
      <c r="P142" s="263"/>
      <c r="Q142" s="263"/>
      <c r="R142" s="263"/>
    </row>
    <row r="143" spans="1:18" x14ac:dyDescent="0.2">
      <c r="A143" s="264"/>
      <c r="B143" s="266"/>
      <c r="C143" s="308"/>
      <c r="D143" s="272"/>
      <c r="E143" s="274"/>
      <c r="F143" s="275"/>
      <c r="G143" s="324"/>
      <c r="H143" s="263"/>
      <c r="I143" s="324"/>
      <c r="J143" s="263"/>
      <c r="K143" s="5"/>
      <c r="L143" s="5"/>
      <c r="M143" s="40"/>
      <c r="N143" s="97"/>
      <c r="O143" s="7">
        <v>0</v>
      </c>
      <c r="P143" s="263"/>
      <c r="Q143" s="263"/>
      <c r="R143" s="263"/>
    </row>
    <row r="144" spans="1:18" ht="15.75" customHeight="1" x14ac:dyDescent="0.2">
      <c r="A144" s="264"/>
      <c r="B144" s="267"/>
      <c r="C144" s="309"/>
      <c r="D144" s="273"/>
      <c r="E144" s="274"/>
      <c r="F144" s="275"/>
      <c r="G144" s="324"/>
      <c r="H144" s="263"/>
      <c r="I144" s="324"/>
      <c r="J144" s="263"/>
      <c r="K144" s="5"/>
      <c r="L144" s="5"/>
      <c r="M144" s="5"/>
      <c r="N144" s="97"/>
      <c r="O144" s="7">
        <v>0</v>
      </c>
      <c r="P144" s="263"/>
      <c r="Q144" s="263"/>
      <c r="R144" s="263"/>
    </row>
    <row r="145" spans="1:18" x14ac:dyDescent="0.2">
      <c r="A145" s="264">
        <v>33</v>
      </c>
      <c r="B145" s="265" t="s">
        <v>109</v>
      </c>
      <c r="C145" s="307" t="s">
        <v>212</v>
      </c>
      <c r="D145" s="271" t="s">
        <v>141</v>
      </c>
      <c r="E145" s="274">
        <v>8</v>
      </c>
      <c r="F145" s="275">
        <v>1.5279258899999997</v>
      </c>
      <c r="G145" s="276">
        <v>0.34899999999999998</v>
      </c>
      <c r="H145" s="263">
        <v>0.69716588999999984</v>
      </c>
      <c r="I145" s="276">
        <v>0.30099999999999999</v>
      </c>
      <c r="J145" s="263">
        <v>0.83075999999999994</v>
      </c>
      <c r="K145" s="5"/>
      <c r="L145" s="5"/>
      <c r="M145" s="5"/>
      <c r="N145" s="93"/>
      <c r="O145" s="7">
        <v>0</v>
      </c>
      <c r="P145" s="263">
        <v>12.223407119999997</v>
      </c>
      <c r="Q145" s="263">
        <v>0</v>
      </c>
      <c r="R145" s="263">
        <v>0</v>
      </c>
    </row>
    <row r="146" spans="1:18" x14ac:dyDescent="0.2">
      <c r="A146" s="264"/>
      <c r="B146" s="266"/>
      <c r="C146" s="308"/>
      <c r="D146" s="272"/>
      <c r="E146" s="274"/>
      <c r="F146" s="275"/>
      <c r="G146" s="276"/>
      <c r="H146" s="263"/>
      <c r="I146" s="276"/>
      <c r="J146" s="263"/>
      <c r="K146" s="5"/>
      <c r="L146" s="5"/>
      <c r="M146" s="5"/>
      <c r="N146" s="93"/>
      <c r="O146" s="7">
        <v>0</v>
      </c>
      <c r="P146" s="263"/>
      <c r="Q146" s="263"/>
      <c r="R146" s="263"/>
    </row>
    <row r="147" spans="1:18" x14ac:dyDescent="0.2">
      <c r="A147" s="264"/>
      <c r="B147" s="266"/>
      <c r="C147" s="308"/>
      <c r="D147" s="272"/>
      <c r="E147" s="274"/>
      <c r="F147" s="275"/>
      <c r="G147" s="276"/>
      <c r="H147" s="263"/>
      <c r="I147" s="276"/>
      <c r="J147" s="263"/>
      <c r="K147" s="5"/>
      <c r="L147" s="5"/>
      <c r="M147" s="40"/>
      <c r="N147" s="93"/>
      <c r="O147" s="7">
        <v>0</v>
      </c>
      <c r="P147" s="263"/>
      <c r="Q147" s="263"/>
      <c r="R147" s="263"/>
    </row>
    <row r="148" spans="1:18" ht="12.75" customHeight="1" x14ac:dyDescent="0.2">
      <c r="A148" s="264"/>
      <c r="B148" s="267"/>
      <c r="C148" s="309"/>
      <c r="D148" s="273"/>
      <c r="E148" s="274"/>
      <c r="F148" s="275"/>
      <c r="G148" s="276"/>
      <c r="H148" s="263"/>
      <c r="I148" s="276"/>
      <c r="J148" s="263"/>
      <c r="K148" s="5"/>
      <c r="L148" s="5"/>
      <c r="M148" s="5"/>
      <c r="N148" s="93"/>
      <c r="O148" s="7">
        <v>0</v>
      </c>
      <c r="P148" s="263"/>
      <c r="Q148" s="263"/>
      <c r="R148" s="263"/>
    </row>
    <row r="149" spans="1:18" s="106" customFormat="1" x14ac:dyDescent="0.2">
      <c r="A149" s="264">
        <v>34</v>
      </c>
      <c r="B149" s="205" t="s">
        <v>400</v>
      </c>
      <c r="C149" s="201" t="s">
        <v>398</v>
      </c>
      <c r="D149" s="218" t="s">
        <v>141</v>
      </c>
      <c r="E149" s="186">
        <v>1</v>
      </c>
      <c r="F149" s="275">
        <v>31.788393839999998</v>
      </c>
      <c r="G149" s="182"/>
      <c r="H149" s="262"/>
      <c r="I149" s="182"/>
      <c r="J149" s="262"/>
      <c r="K149" s="104" t="s">
        <v>399</v>
      </c>
      <c r="L149" s="104" t="s">
        <v>141</v>
      </c>
      <c r="M149" s="104">
        <v>1</v>
      </c>
      <c r="N149" s="114">
        <v>26.22</v>
      </c>
      <c r="O149" s="111">
        <v>26.22</v>
      </c>
      <c r="P149" s="220">
        <v>31.788393839999998</v>
      </c>
      <c r="Q149" s="220">
        <v>26.22</v>
      </c>
      <c r="R149" s="220">
        <v>31.788393839999998</v>
      </c>
    </row>
    <row r="150" spans="1:18" s="106" customFormat="1" x14ac:dyDescent="0.2">
      <c r="A150" s="264"/>
      <c r="B150" s="206"/>
      <c r="C150" s="202"/>
      <c r="D150" s="212"/>
      <c r="E150" s="186"/>
      <c r="F150" s="275"/>
      <c r="G150" s="182"/>
      <c r="H150" s="262"/>
      <c r="I150" s="182"/>
      <c r="J150" s="262"/>
      <c r="K150" s="104"/>
      <c r="L150" s="104"/>
      <c r="M150" s="104"/>
      <c r="N150" s="114"/>
      <c r="O150" s="111">
        <v>0</v>
      </c>
      <c r="P150" s="220"/>
      <c r="Q150" s="220"/>
      <c r="R150" s="220"/>
    </row>
    <row r="151" spans="1:18" s="106" customFormat="1" x14ac:dyDescent="0.2">
      <c r="A151" s="264"/>
      <c r="B151" s="206"/>
      <c r="C151" s="202"/>
      <c r="D151" s="212"/>
      <c r="E151" s="186"/>
      <c r="F151" s="275"/>
      <c r="G151" s="182"/>
      <c r="H151" s="262"/>
      <c r="I151" s="182"/>
      <c r="J151" s="262"/>
      <c r="K151" s="104"/>
      <c r="L151" s="104"/>
      <c r="M151" s="116"/>
      <c r="N151" s="114"/>
      <c r="O151" s="111">
        <v>0</v>
      </c>
      <c r="P151" s="220"/>
      <c r="Q151" s="220"/>
      <c r="R151" s="220"/>
    </row>
    <row r="152" spans="1:18" s="106" customFormat="1" ht="12.75" customHeight="1" x14ac:dyDescent="0.2">
      <c r="A152" s="264"/>
      <c r="B152" s="207"/>
      <c r="C152" s="203"/>
      <c r="D152" s="213"/>
      <c r="E152" s="186"/>
      <c r="F152" s="275"/>
      <c r="G152" s="182"/>
      <c r="H152" s="262"/>
      <c r="I152" s="182"/>
      <c r="J152" s="262"/>
      <c r="K152" s="104"/>
      <c r="L152" s="104"/>
      <c r="M152" s="104"/>
      <c r="N152" s="114"/>
      <c r="O152" s="111">
        <v>0</v>
      </c>
      <c r="P152" s="220"/>
      <c r="Q152" s="220"/>
      <c r="R152" s="220"/>
    </row>
    <row r="153" spans="1:18" ht="3" customHeight="1" x14ac:dyDescent="0.2"/>
    <row r="154" spans="1:18" x14ac:dyDescent="0.2">
      <c r="C154" s="2" t="s">
        <v>28</v>
      </c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2">
        <v>352.45872224844004</v>
      </c>
      <c r="Q154" s="10"/>
      <c r="R154" s="11"/>
    </row>
    <row r="155" spans="1:18" ht="3" customHeight="1" x14ac:dyDescent="0.2"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2"/>
      <c r="Q155" s="10"/>
      <c r="R155" s="11"/>
    </row>
    <row r="156" spans="1:18" x14ac:dyDescent="0.2">
      <c r="C156" s="2" t="s">
        <v>29</v>
      </c>
      <c r="P156" s="12">
        <v>46.877010059042526</v>
      </c>
      <c r="Q156" s="9"/>
      <c r="R156" s="9"/>
    </row>
    <row r="157" spans="1:18" ht="2.25" customHeight="1" x14ac:dyDescent="0.2">
      <c r="P157" s="12"/>
      <c r="Q157" s="9"/>
      <c r="R157" s="9"/>
    </row>
    <row r="158" spans="1:18" x14ac:dyDescent="0.2">
      <c r="C158" s="2" t="s">
        <v>28</v>
      </c>
      <c r="P158" s="12">
        <v>399.33573230748254</v>
      </c>
      <c r="Q158" s="9"/>
      <c r="R158" s="9"/>
    </row>
    <row r="159" spans="1:18" ht="2.25" customHeight="1" x14ac:dyDescent="0.2">
      <c r="P159" s="12"/>
      <c r="Q159" s="9"/>
      <c r="R159" s="9"/>
    </row>
    <row r="160" spans="1:18" x14ac:dyDescent="0.2">
      <c r="C160" s="2" t="s">
        <v>30</v>
      </c>
      <c r="P160" s="12">
        <v>43.926930553823077</v>
      </c>
    </row>
    <row r="161" spans="1:18" ht="3" customHeight="1" x14ac:dyDescent="0.2">
      <c r="P161" s="12"/>
    </row>
    <row r="162" spans="1:18" ht="3" customHeight="1" x14ac:dyDescent="0.2">
      <c r="P162" s="12"/>
    </row>
    <row r="163" spans="1:18" x14ac:dyDescent="0.2">
      <c r="C163" s="2" t="s">
        <v>28</v>
      </c>
      <c r="P163" s="12">
        <v>443.26266286130561</v>
      </c>
    </row>
    <row r="164" spans="1:18" ht="5.25" customHeight="1" x14ac:dyDescent="0.2">
      <c r="P164" s="12"/>
    </row>
    <row r="165" spans="1:18" s="13" customFormat="1" x14ac:dyDescent="0.2">
      <c r="A165" s="252" t="s">
        <v>422</v>
      </c>
      <c r="B165" s="252"/>
      <c r="C165" s="252"/>
      <c r="D165" s="252"/>
      <c r="E165" s="252"/>
      <c r="F165" s="252"/>
      <c r="G165" s="252"/>
      <c r="H165" s="252"/>
      <c r="I165" s="252"/>
      <c r="J165" s="252"/>
      <c r="K165" s="252"/>
      <c r="L165" s="252"/>
      <c r="M165" s="252"/>
      <c r="N165" s="252"/>
      <c r="O165" s="252"/>
      <c r="P165" s="252"/>
      <c r="Q165" s="252"/>
      <c r="R165" s="252"/>
    </row>
  </sheetData>
  <mergeCells count="469">
    <mergeCell ref="Q105:Q108"/>
    <mergeCell ref="B137:B140"/>
    <mergeCell ref="C137:C140"/>
    <mergeCell ref="R141:R144"/>
    <mergeCell ref="Q129:Q132"/>
    <mergeCell ref="R129:R132"/>
    <mergeCell ref="P129:P132"/>
    <mergeCell ref="R137:R140"/>
    <mergeCell ref="B141:B144"/>
    <mergeCell ref="C141:C144"/>
    <mergeCell ref="D141:D144"/>
    <mergeCell ref="E141:E144"/>
    <mergeCell ref="F141:F144"/>
    <mergeCell ref="P137:P140"/>
    <mergeCell ref="Q137:Q140"/>
    <mergeCell ref="C129:C132"/>
    <mergeCell ref="D137:D140"/>
    <mergeCell ref="E137:E140"/>
    <mergeCell ref="F137:F140"/>
    <mergeCell ref="G137:G140"/>
    <mergeCell ref="H137:H140"/>
    <mergeCell ref="F133:F136"/>
    <mergeCell ref="G133:G136"/>
    <mergeCell ref="H133:H136"/>
    <mergeCell ref="H141:H144"/>
    <mergeCell ref="I141:I144"/>
    <mergeCell ref="J141:J144"/>
    <mergeCell ref="P141:P144"/>
    <mergeCell ref="Q141:Q144"/>
    <mergeCell ref="J137:J140"/>
    <mergeCell ref="J129:J132"/>
    <mergeCell ref="I137:I140"/>
    <mergeCell ref="A113:A116"/>
    <mergeCell ref="I133:I136"/>
    <mergeCell ref="J133:J136"/>
    <mergeCell ref="I129:I132"/>
    <mergeCell ref="H117:H120"/>
    <mergeCell ref="P133:P136"/>
    <mergeCell ref="Q133:Q136"/>
    <mergeCell ref="A101:A104"/>
    <mergeCell ref="B101:B104"/>
    <mergeCell ref="C101:C104"/>
    <mergeCell ref="D101:D104"/>
    <mergeCell ref="F125:F128"/>
    <mergeCell ref="A145:A148"/>
    <mergeCell ref="A141:A144"/>
    <mergeCell ref="B129:B132"/>
    <mergeCell ref="G141:G144"/>
    <mergeCell ref="B133:B136"/>
    <mergeCell ref="C133:C136"/>
    <mergeCell ref="D133:D136"/>
    <mergeCell ref="E133:E136"/>
    <mergeCell ref="P69:P72"/>
    <mergeCell ref="Q69:Q72"/>
    <mergeCell ref="P65:P68"/>
    <mergeCell ref="Q65:Q68"/>
    <mergeCell ref="I57:I60"/>
    <mergeCell ref="I53:I56"/>
    <mergeCell ref="G93:G96"/>
    <mergeCell ref="E113:E116"/>
    <mergeCell ref="F113:F116"/>
    <mergeCell ref="G113:G116"/>
    <mergeCell ref="H113:H116"/>
    <mergeCell ref="I113:I116"/>
    <mergeCell ref="H105:H108"/>
    <mergeCell ref="I105:I108"/>
    <mergeCell ref="H93:H96"/>
    <mergeCell ref="I93:I96"/>
    <mergeCell ref="E101:E104"/>
    <mergeCell ref="F101:F104"/>
    <mergeCell ref="G101:G104"/>
    <mergeCell ref="E93:E96"/>
    <mergeCell ref="F93:F96"/>
    <mergeCell ref="J105:J108"/>
    <mergeCell ref="P105:P108"/>
    <mergeCell ref="J97:J100"/>
    <mergeCell ref="R97:R100"/>
    <mergeCell ref="A97:A100"/>
    <mergeCell ref="B97:B100"/>
    <mergeCell ref="C97:C100"/>
    <mergeCell ref="D97:D100"/>
    <mergeCell ref="E97:E100"/>
    <mergeCell ref="F97:F100"/>
    <mergeCell ref="G97:G100"/>
    <mergeCell ref="H97:H100"/>
    <mergeCell ref="I97:I100"/>
    <mergeCell ref="R73:R76"/>
    <mergeCell ref="R65:R68"/>
    <mergeCell ref="G73:G76"/>
    <mergeCell ref="J69:J72"/>
    <mergeCell ref="J65:J68"/>
    <mergeCell ref="R69:R72"/>
    <mergeCell ref="D73:D76"/>
    <mergeCell ref="R101:R104"/>
    <mergeCell ref="J101:J104"/>
    <mergeCell ref="P101:P104"/>
    <mergeCell ref="Q101:Q104"/>
    <mergeCell ref="P97:P100"/>
    <mergeCell ref="Q97:Q100"/>
    <mergeCell ref="J73:J76"/>
    <mergeCell ref="P73:P76"/>
    <mergeCell ref="Q73:Q76"/>
    <mergeCell ref="J77:J80"/>
    <mergeCell ref="P77:P80"/>
    <mergeCell ref="Q77:Q80"/>
    <mergeCell ref="R77:R80"/>
    <mergeCell ref="J81:J84"/>
    <mergeCell ref="P81:P84"/>
    <mergeCell ref="Q81:Q84"/>
    <mergeCell ref="R81:R84"/>
    <mergeCell ref="R93:R96"/>
    <mergeCell ref="B81:B84"/>
    <mergeCell ref="C81:C84"/>
    <mergeCell ref="D81:D84"/>
    <mergeCell ref="E81:E84"/>
    <mergeCell ref="G81:G84"/>
    <mergeCell ref="I81:I84"/>
    <mergeCell ref="I85:I88"/>
    <mergeCell ref="J85:J88"/>
    <mergeCell ref="P85:P88"/>
    <mergeCell ref="Q85:Q88"/>
    <mergeCell ref="R85:R88"/>
    <mergeCell ref="J89:J92"/>
    <mergeCell ref="P89:P92"/>
    <mergeCell ref="Q89:Q92"/>
    <mergeCell ref="R89:R92"/>
    <mergeCell ref="J93:J96"/>
    <mergeCell ref="P93:P96"/>
    <mergeCell ref="Q93:Q96"/>
    <mergeCell ref="I89:I92"/>
    <mergeCell ref="B89:B92"/>
    <mergeCell ref="C89:C92"/>
    <mergeCell ref="D89:D92"/>
    <mergeCell ref="E89:E92"/>
    <mergeCell ref="G33:G36"/>
    <mergeCell ref="H33:H36"/>
    <mergeCell ref="B49:B52"/>
    <mergeCell ref="C49:C52"/>
    <mergeCell ref="D49:D52"/>
    <mergeCell ref="E49:E52"/>
    <mergeCell ref="J53:J56"/>
    <mergeCell ref="P53:P56"/>
    <mergeCell ref="Q53:Q56"/>
    <mergeCell ref="I41:I44"/>
    <mergeCell ref="J41:J44"/>
    <mergeCell ref="P49:P52"/>
    <mergeCell ref="B53:B56"/>
    <mergeCell ref="C53:C56"/>
    <mergeCell ref="D53:D56"/>
    <mergeCell ref="E53:E56"/>
    <mergeCell ref="P41:P44"/>
    <mergeCell ref="Q41:Q44"/>
    <mergeCell ref="D1:G1"/>
    <mergeCell ref="A3:B3"/>
    <mergeCell ref="D3:R3"/>
    <mergeCell ref="D4:R4"/>
    <mergeCell ref="A6:Q6"/>
    <mergeCell ref="J8:K8"/>
    <mergeCell ref="L8:O8"/>
    <mergeCell ref="G12:O13"/>
    <mergeCell ref="P12:P14"/>
    <mergeCell ref="Q12:Q14"/>
    <mergeCell ref="G14:H14"/>
    <mergeCell ref="I14:J14"/>
    <mergeCell ref="K14:O14"/>
    <mergeCell ref="A9:E9"/>
    <mergeCell ref="F9:G9"/>
    <mergeCell ref="L9:O9"/>
    <mergeCell ref="D5:R5"/>
    <mergeCell ref="K10:O10"/>
    <mergeCell ref="A12:A15"/>
    <mergeCell ref="B12:B15"/>
    <mergeCell ref="C12:C15"/>
    <mergeCell ref="C10:E10"/>
    <mergeCell ref="F10:G10"/>
    <mergeCell ref="D12:D15"/>
    <mergeCell ref="R17:R20"/>
    <mergeCell ref="G17:G20"/>
    <mergeCell ref="H17:H20"/>
    <mergeCell ref="I17:I20"/>
    <mergeCell ref="J17:J20"/>
    <mergeCell ref="P17:P20"/>
    <mergeCell ref="Q17:Q20"/>
    <mergeCell ref="A17:A20"/>
    <mergeCell ref="B17:B20"/>
    <mergeCell ref="C17:C20"/>
    <mergeCell ref="D17:D20"/>
    <mergeCell ref="E17:E20"/>
    <mergeCell ref="F17:F20"/>
    <mergeCell ref="A165:R165"/>
    <mergeCell ref="F29:F32"/>
    <mergeCell ref="G29:G32"/>
    <mergeCell ref="I25:I28"/>
    <mergeCell ref="H29:H32"/>
    <mergeCell ref="P29:P32"/>
    <mergeCell ref="Q29:Q32"/>
    <mergeCell ref="A33:A36"/>
    <mergeCell ref="B33:B36"/>
    <mergeCell ref="C33:C36"/>
    <mergeCell ref="D33:D36"/>
    <mergeCell ref="A29:A32"/>
    <mergeCell ref="F25:F28"/>
    <mergeCell ref="G25:G28"/>
    <mergeCell ref="H25:H28"/>
    <mergeCell ref="A41:A44"/>
    <mergeCell ref="B41:B44"/>
    <mergeCell ref="C41:C44"/>
    <mergeCell ref="D41:D44"/>
    <mergeCell ref="E41:E44"/>
    <mergeCell ref="F41:F44"/>
    <mergeCell ref="G41:G44"/>
    <mergeCell ref="H41:H44"/>
    <mergeCell ref="A25:A28"/>
    <mergeCell ref="I29:I32"/>
    <mergeCell ref="R29:R32"/>
    <mergeCell ref="J29:J32"/>
    <mergeCell ref="J25:J28"/>
    <mergeCell ref="P25:P28"/>
    <mergeCell ref="Q25:Q28"/>
    <mergeCell ref="R25:R28"/>
    <mergeCell ref="J33:J36"/>
    <mergeCell ref="P33:P36"/>
    <mergeCell ref="Q33:Q36"/>
    <mergeCell ref="R33:R36"/>
    <mergeCell ref="I33:I36"/>
    <mergeCell ref="E12:E15"/>
    <mergeCell ref="F12:F15"/>
    <mergeCell ref="B29:B32"/>
    <mergeCell ref="C29:C32"/>
    <mergeCell ref="D45:D48"/>
    <mergeCell ref="E45:E48"/>
    <mergeCell ref="D29:D32"/>
    <mergeCell ref="E29:E32"/>
    <mergeCell ref="E25:E28"/>
    <mergeCell ref="B45:B48"/>
    <mergeCell ref="C45:C48"/>
    <mergeCell ref="F45:F48"/>
    <mergeCell ref="B25:B28"/>
    <mergeCell ref="C25:C28"/>
    <mergeCell ref="D25:D28"/>
    <mergeCell ref="E33:E36"/>
    <mergeCell ref="F33:F36"/>
    <mergeCell ref="Q61:Q64"/>
    <mergeCell ref="A49:A52"/>
    <mergeCell ref="A53:A56"/>
    <mergeCell ref="G53:G56"/>
    <mergeCell ref="J45:J48"/>
    <mergeCell ref="P45:P48"/>
    <mergeCell ref="Q45:Q48"/>
    <mergeCell ref="R45:R48"/>
    <mergeCell ref="Q49:Q52"/>
    <mergeCell ref="R49:R52"/>
    <mergeCell ref="A45:A48"/>
    <mergeCell ref="G45:G48"/>
    <mergeCell ref="H45:H48"/>
    <mergeCell ref="I45:I48"/>
    <mergeCell ref="J49:J52"/>
    <mergeCell ref="R61:R64"/>
    <mergeCell ref="J57:J60"/>
    <mergeCell ref="P57:P60"/>
    <mergeCell ref="P61:P64"/>
    <mergeCell ref="C61:C64"/>
    <mergeCell ref="D61:D64"/>
    <mergeCell ref="E61:E64"/>
    <mergeCell ref="F61:F64"/>
    <mergeCell ref="A57:A60"/>
    <mergeCell ref="R41:R44"/>
    <mergeCell ref="F49:F52"/>
    <mergeCell ref="G49:G52"/>
    <mergeCell ref="H49:H52"/>
    <mergeCell ref="Q57:Q60"/>
    <mergeCell ref="I49:I52"/>
    <mergeCell ref="R53:R56"/>
    <mergeCell ref="F53:F56"/>
    <mergeCell ref="H53:H56"/>
    <mergeCell ref="R57:R60"/>
    <mergeCell ref="F57:F60"/>
    <mergeCell ref="R113:R116"/>
    <mergeCell ref="I125:I128"/>
    <mergeCell ref="J125:J128"/>
    <mergeCell ref="P125:P128"/>
    <mergeCell ref="Q125:Q128"/>
    <mergeCell ref="R125:R128"/>
    <mergeCell ref="I109:I112"/>
    <mergeCell ref="J109:J112"/>
    <mergeCell ref="P109:P112"/>
    <mergeCell ref="Q109:Q112"/>
    <mergeCell ref="R109:R112"/>
    <mergeCell ref="J117:J120"/>
    <mergeCell ref="R117:R120"/>
    <mergeCell ref="R121:R124"/>
    <mergeCell ref="P117:P120"/>
    <mergeCell ref="Q117:Q120"/>
    <mergeCell ref="I121:I124"/>
    <mergeCell ref="J121:J124"/>
    <mergeCell ref="P121:P124"/>
    <mergeCell ref="Q121:Q124"/>
    <mergeCell ref="R105:R108"/>
    <mergeCell ref="J145:J148"/>
    <mergeCell ref="P145:P148"/>
    <mergeCell ref="Q145:Q148"/>
    <mergeCell ref="R145:R148"/>
    <mergeCell ref="A129:A132"/>
    <mergeCell ref="R133:R136"/>
    <mergeCell ref="B145:B148"/>
    <mergeCell ref="C145:C148"/>
    <mergeCell ref="D145:D148"/>
    <mergeCell ref="E145:E148"/>
    <mergeCell ref="F145:F148"/>
    <mergeCell ref="G145:G148"/>
    <mergeCell ref="H145:H148"/>
    <mergeCell ref="A125:A128"/>
    <mergeCell ref="B125:B128"/>
    <mergeCell ref="C125:C128"/>
    <mergeCell ref="D125:D128"/>
    <mergeCell ref="E125:E128"/>
    <mergeCell ref="I145:I148"/>
    <mergeCell ref="H125:H128"/>
    <mergeCell ref="G125:G128"/>
    <mergeCell ref="I117:I120"/>
    <mergeCell ref="A137:A140"/>
    <mergeCell ref="H21:H24"/>
    <mergeCell ref="I21:I24"/>
    <mergeCell ref="A105:A108"/>
    <mergeCell ref="B105:B108"/>
    <mergeCell ref="C105:C108"/>
    <mergeCell ref="D105:D108"/>
    <mergeCell ref="J113:J116"/>
    <mergeCell ref="P113:P116"/>
    <mergeCell ref="Q113:Q116"/>
    <mergeCell ref="B113:B116"/>
    <mergeCell ref="C113:C116"/>
    <mergeCell ref="D113:D116"/>
    <mergeCell ref="H101:H104"/>
    <mergeCell ref="I101:I104"/>
    <mergeCell ref="A73:A76"/>
    <mergeCell ref="B73:B76"/>
    <mergeCell ref="C73:C76"/>
    <mergeCell ref="B69:B72"/>
    <mergeCell ref="C69:C72"/>
    <mergeCell ref="D69:D72"/>
    <mergeCell ref="E69:E72"/>
    <mergeCell ref="F69:F72"/>
    <mergeCell ref="A65:A68"/>
    <mergeCell ref="B65:B68"/>
    <mergeCell ref="J21:J24"/>
    <mergeCell ref="P21:P24"/>
    <mergeCell ref="Q21:Q24"/>
    <mergeCell ref="R21:R24"/>
    <mergeCell ref="A37:A40"/>
    <mergeCell ref="B37:B40"/>
    <mergeCell ref="C37:C40"/>
    <mergeCell ref="D37:D40"/>
    <mergeCell ref="E37:E40"/>
    <mergeCell ref="F37:F40"/>
    <mergeCell ref="G37:G40"/>
    <mergeCell ref="H37:H40"/>
    <mergeCell ref="I37:I40"/>
    <mergeCell ref="J37:J40"/>
    <mergeCell ref="P37:P40"/>
    <mergeCell ref="Q37:Q40"/>
    <mergeCell ref="R37:R40"/>
    <mergeCell ref="A21:A24"/>
    <mergeCell ref="B21:B24"/>
    <mergeCell ref="C21:C24"/>
    <mergeCell ref="D21:D24"/>
    <mergeCell ref="E21:E24"/>
    <mergeCell ref="F21:F24"/>
    <mergeCell ref="G21:G24"/>
    <mergeCell ref="D65:D68"/>
    <mergeCell ref="E65:E68"/>
    <mergeCell ref="F65:F68"/>
    <mergeCell ref="G65:G68"/>
    <mergeCell ref="I65:I68"/>
    <mergeCell ref="H65:H68"/>
    <mergeCell ref="A77:A80"/>
    <mergeCell ref="B77:B80"/>
    <mergeCell ref="C77:C80"/>
    <mergeCell ref="D77:D80"/>
    <mergeCell ref="E77:E80"/>
    <mergeCell ref="F77:F80"/>
    <mergeCell ref="G77:G80"/>
    <mergeCell ref="H77:H80"/>
    <mergeCell ref="I77:I80"/>
    <mergeCell ref="B57:B60"/>
    <mergeCell ref="A69:A72"/>
    <mergeCell ref="A61:A64"/>
    <mergeCell ref="B61:B64"/>
    <mergeCell ref="I61:I64"/>
    <mergeCell ref="J61:J64"/>
    <mergeCell ref="H81:H84"/>
    <mergeCell ref="C57:C60"/>
    <mergeCell ref="D57:D60"/>
    <mergeCell ref="E57:E60"/>
    <mergeCell ref="G57:G60"/>
    <mergeCell ref="G61:G64"/>
    <mergeCell ref="H61:H64"/>
    <mergeCell ref="E73:E76"/>
    <mergeCell ref="F73:F76"/>
    <mergeCell ref="H73:H76"/>
    <mergeCell ref="I73:I76"/>
    <mergeCell ref="H57:H60"/>
    <mergeCell ref="A81:A84"/>
    <mergeCell ref="F81:F84"/>
    <mergeCell ref="G69:G72"/>
    <mergeCell ref="H69:H72"/>
    <mergeCell ref="I69:I72"/>
    <mergeCell ref="C65:C68"/>
    <mergeCell ref="A85:A88"/>
    <mergeCell ref="B85:B88"/>
    <mergeCell ref="C85:C88"/>
    <mergeCell ref="D85:D88"/>
    <mergeCell ref="E85:E88"/>
    <mergeCell ref="F85:F88"/>
    <mergeCell ref="G85:G88"/>
    <mergeCell ref="H85:H88"/>
    <mergeCell ref="A109:A112"/>
    <mergeCell ref="B109:B112"/>
    <mergeCell ref="C109:C112"/>
    <mergeCell ref="D109:D112"/>
    <mergeCell ref="E109:E112"/>
    <mergeCell ref="F109:F112"/>
    <mergeCell ref="G109:G112"/>
    <mergeCell ref="H109:H112"/>
    <mergeCell ref="E105:E108"/>
    <mergeCell ref="F105:F108"/>
    <mergeCell ref="G105:G108"/>
    <mergeCell ref="A93:A96"/>
    <mergeCell ref="B93:B96"/>
    <mergeCell ref="C93:C96"/>
    <mergeCell ref="D93:D96"/>
    <mergeCell ref="A89:A92"/>
    <mergeCell ref="F89:F92"/>
    <mergeCell ref="G89:G92"/>
    <mergeCell ref="H89:H92"/>
    <mergeCell ref="A133:A136"/>
    <mergeCell ref="D129:D132"/>
    <mergeCell ref="E129:E132"/>
    <mergeCell ref="F129:F132"/>
    <mergeCell ref="G129:G132"/>
    <mergeCell ref="H129:H132"/>
    <mergeCell ref="A121:A124"/>
    <mergeCell ref="B121:B124"/>
    <mergeCell ref="C121:C124"/>
    <mergeCell ref="D121:D124"/>
    <mergeCell ref="E121:E124"/>
    <mergeCell ref="F121:F124"/>
    <mergeCell ref="G121:G124"/>
    <mergeCell ref="H121:H124"/>
    <mergeCell ref="A117:A120"/>
    <mergeCell ref="B117:B120"/>
    <mergeCell ref="C117:C120"/>
    <mergeCell ref="D117:D120"/>
    <mergeCell ref="E117:E120"/>
    <mergeCell ref="F117:F120"/>
    <mergeCell ref="G117:G120"/>
    <mergeCell ref="J149:J152"/>
    <mergeCell ref="P149:P152"/>
    <mergeCell ref="Q149:Q152"/>
    <mergeCell ref="R149:R152"/>
    <mergeCell ref="A149:A152"/>
    <mergeCell ref="B149:B152"/>
    <mergeCell ref="C149:C152"/>
    <mergeCell ref="D149:D152"/>
    <mergeCell ref="E149:E152"/>
    <mergeCell ref="F149:F152"/>
    <mergeCell ref="G149:G152"/>
    <mergeCell ref="H149:H152"/>
    <mergeCell ref="I149:I152"/>
  </mergeCells>
  <printOptions horizontalCentered="1"/>
  <pageMargins left="0.59055118110236227" right="0.59055118110236227" top="0.39370078740157483" bottom="0.59055118110236227" header="0.31496062992125984" footer="0.31496062992125984"/>
  <pageSetup paperSize="9" scale="91" orientation="landscape" r:id="rId1"/>
  <headerFooter>
    <oddFooter>&amp;R&amp;P</oddFooter>
  </headerFooter>
  <rowBreaks count="3" manualBreakCount="3">
    <brk id="40" max="16383" man="1"/>
    <brk id="80" max="16383" man="1"/>
    <brk id="12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13</vt:i4>
      </vt:variant>
    </vt:vector>
  </HeadingPairs>
  <TitlesOfParts>
    <vt:vector size="28" baseType="lpstr">
      <vt:lpstr>bov</vt:lpstr>
      <vt:lpstr>bac</vt:lpstr>
      <vt:lpstr>svodka</vt:lpstr>
      <vt:lpstr>ss1</vt:lpstr>
      <vt:lpstr>s1</vt:lpstr>
      <vt:lpstr>ss2</vt:lpstr>
      <vt:lpstr>s2</vt:lpstr>
      <vt:lpstr>ss3</vt:lpstr>
      <vt:lpstr>s3</vt:lpstr>
      <vt:lpstr>ss4</vt:lpstr>
      <vt:lpstr>s4</vt:lpstr>
      <vt:lpstr>ss5</vt:lpstr>
      <vt:lpstr>s5</vt:lpstr>
      <vt:lpstr>ss6</vt:lpstr>
      <vt:lpstr>s6</vt:lpstr>
      <vt:lpstr>bac!Print_Area</vt:lpstr>
      <vt:lpstr>'s1'!Print_Titles</vt:lpstr>
      <vt:lpstr>'s2'!Print_Titles</vt:lpstr>
      <vt:lpstr>'s3'!Print_Titles</vt:lpstr>
      <vt:lpstr>'s4'!Print_Titles</vt:lpstr>
      <vt:lpstr>'s5'!Print_Titles</vt:lpstr>
      <vt:lpstr>'s6'!Print_Titles</vt:lpstr>
      <vt:lpstr>'ss1'!Print_Titles</vt:lpstr>
      <vt:lpstr>'ss2'!Print_Titles</vt:lpstr>
      <vt:lpstr>'ss3'!Print_Titles</vt:lpstr>
      <vt:lpstr>'ss4'!Print_Titles</vt:lpstr>
      <vt:lpstr>'ss5'!Print_Titles</vt:lpstr>
      <vt:lpstr>'ss6'!Print_Titles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Cost Estimate</dc:title>
  <dc:creator>Artem;Zohrab;Lusine</dc:creator>
  <cp:keywords>Cost Estimate;CO</cp:keywords>
  <cp:lastModifiedBy>Zohrab</cp:lastModifiedBy>
  <cp:lastPrinted>2017-12-01T19:51:03Z</cp:lastPrinted>
  <dcterms:created xsi:type="dcterms:W3CDTF">2008-11-12T05:43:34Z</dcterms:created>
  <dcterms:modified xsi:type="dcterms:W3CDTF">2017-12-01T19:53:26Z</dcterms:modified>
</cp:coreProperties>
</file>