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120" windowWidth="20730" windowHeight="1092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3" i="1" l="1"/>
  <c r="G183" i="1"/>
  <c r="F183" i="1" s="1"/>
  <c r="H182" i="1"/>
  <c r="G182" i="1"/>
  <c r="F182" i="1" s="1"/>
  <c r="H181" i="1"/>
  <c r="G181" i="1"/>
  <c r="F181" i="1" s="1"/>
  <c r="F123" i="1"/>
  <c r="H129" i="1"/>
  <c r="F129" i="1"/>
  <c r="H128" i="1"/>
  <c r="F128" i="1"/>
  <c r="H127" i="1"/>
  <c r="F127" i="1"/>
  <c r="H126" i="1"/>
  <c r="F126" i="1"/>
  <c r="H125" i="1"/>
  <c r="F125" i="1"/>
  <c r="H124" i="1"/>
  <c r="F124" i="1"/>
  <c r="H123" i="1"/>
  <c r="H176" i="1"/>
  <c r="G176" i="1"/>
  <c r="F176" i="1" s="1"/>
  <c r="H175" i="1"/>
  <c r="F175" i="1"/>
  <c r="H174" i="1"/>
  <c r="F174" i="1"/>
  <c r="H173" i="1"/>
  <c r="F173" i="1"/>
  <c r="H172" i="1"/>
  <c r="F172" i="1"/>
  <c r="H171" i="1"/>
  <c r="F171" i="1"/>
  <c r="H170" i="1"/>
  <c r="F170" i="1"/>
  <c r="H169" i="1"/>
  <c r="F169" i="1"/>
  <c r="H168" i="1"/>
  <c r="G168" i="1"/>
  <c r="F168" i="1" s="1"/>
  <c r="H167" i="1"/>
  <c r="G167" i="1"/>
  <c r="F167" i="1" s="1"/>
  <c r="H166" i="1"/>
  <c r="G166" i="1"/>
  <c r="F166" i="1" s="1"/>
  <c r="H165" i="1"/>
  <c r="G165" i="1"/>
  <c r="F165" i="1" s="1"/>
  <c r="H164" i="1"/>
  <c r="F164" i="1"/>
  <c r="H163" i="1"/>
  <c r="F163" i="1"/>
  <c r="H162" i="1"/>
  <c r="F162" i="1"/>
  <c r="H161" i="1"/>
  <c r="F161" i="1"/>
  <c r="H160" i="1"/>
  <c r="F160" i="1"/>
  <c r="H155" i="1"/>
  <c r="F155" i="1"/>
  <c r="H154" i="1"/>
  <c r="H153" i="1"/>
  <c r="F153" i="1"/>
  <c r="H152" i="1"/>
  <c r="F152" i="1"/>
  <c r="H151" i="1"/>
  <c r="F151" i="1"/>
  <c r="H150" i="1"/>
  <c r="F150" i="1"/>
  <c r="H149" i="1"/>
  <c r="F149" i="1"/>
  <c r="H148" i="1"/>
  <c r="F148" i="1"/>
  <c r="H147" i="1"/>
  <c r="F147" i="1"/>
  <c r="H146" i="1"/>
  <c r="F146" i="1"/>
  <c r="H145" i="1"/>
  <c r="F145" i="1"/>
  <c r="H144" i="1"/>
  <c r="F144" i="1"/>
  <c r="H139" i="1"/>
  <c r="F139" i="1"/>
  <c r="H138" i="1"/>
  <c r="F138" i="1"/>
  <c r="H137" i="1"/>
  <c r="F137" i="1"/>
  <c r="H136" i="1"/>
  <c r="F136" i="1"/>
  <c r="H135" i="1"/>
  <c r="F135" i="1"/>
  <c r="H134" i="1"/>
  <c r="F134" i="1"/>
  <c r="E83" i="1"/>
  <c r="D83" i="1" s="1"/>
  <c r="H83" i="1"/>
  <c r="F84" i="1"/>
  <c r="H84" i="1"/>
  <c r="E85" i="1"/>
  <c r="D85" i="1" s="1"/>
  <c r="H85" i="1"/>
  <c r="F86" i="1"/>
  <c r="H86" i="1"/>
  <c r="E87" i="1"/>
  <c r="D87" i="1" s="1"/>
  <c r="H87" i="1"/>
  <c r="F88" i="1"/>
  <c r="H88" i="1"/>
  <c r="E89" i="1"/>
  <c r="D89" i="1" s="1"/>
  <c r="H89" i="1"/>
  <c r="E90" i="1"/>
  <c r="D90" i="1" s="1"/>
  <c r="H90" i="1"/>
  <c r="E91" i="1"/>
  <c r="D91" i="1" s="1"/>
  <c r="H91" i="1"/>
  <c r="E92" i="1"/>
  <c r="D92" i="1" s="1"/>
  <c r="H92" i="1"/>
  <c r="E93" i="1"/>
  <c r="D93" i="1" s="1"/>
  <c r="H93" i="1"/>
  <c r="E94" i="1"/>
  <c r="D94" i="1" s="1"/>
  <c r="H94" i="1"/>
  <c r="E95" i="1"/>
  <c r="D95" i="1" s="1"/>
  <c r="H95" i="1"/>
  <c r="E96" i="1"/>
  <c r="D96" i="1" s="1"/>
  <c r="H96" i="1"/>
  <c r="E97" i="1"/>
  <c r="D97" i="1" s="1"/>
  <c r="H97" i="1"/>
  <c r="E98" i="1"/>
  <c r="D98" i="1" s="1"/>
  <c r="H98" i="1"/>
  <c r="G99" i="1"/>
  <c r="E99" i="1" s="1"/>
  <c r="D99" i="1" s="1"/>
  <c r="H99" i="1"/>
  <c r="E100" i="1"/>
  <c r="D100" i="1" s="1"/>
  <c r="H100" i="1"/>
  <c r="E101" i="1"/>
  <c r="D101" i="1" s="1"/>
  <c r="H101" i="1"/>
  <c r="E102" i="1"/>
  <c r="D102" i="1" s="1"/>
  <c r="H102" i="1"/>
  <c r="E103" i="1"/>
  <c r="D103" i="1" s="1"/>
  <c r="H103" i="1"/>
  <c r="E104" i="1"/>
  <c r="D104" i="1" s="1"/>
  <c r="H104" i="1"/>
  <c r="E105" i="1"/>
  <c r="D105" i="1" s="1"/>
  <c r="H105" i="1"/>
  <c r="G106" i="1"/>
  <c r="E106" i="1" s="1"/>
  <c r="D106" i="1" s="1"/>
  <c r="H106" i="1"/>
  <c r="G107" i="1"/>
  <c r="E107" i="1" s="1"/>
  <c r="D107" i="1" s="1"/>
  <c r="H107" i="1"/>
  <c r="G108" i="1"/>
  <c r="E108" i="1" s="1"/>
  <c r="D108" i="1" s="1"/>
  <c r="H108" i="1"/>
  <c r="E109" i="1"/>
  <c r="D109" i="1" s="1"/>
  <c r="H109" i="1"/>
  <c r="E110" i="1"/>
  <c r="D110" i="1" s="1"/>
  <c r="H110" i="1"/>
  <c r="E111" i="1"/>
  <c r="D111" i="1" s="1"/>
  <c r="H111" i="1"/>
  <c r="E112" i="1"/>
  <c r="D112" i="1" s="1"/>
  <c r="H112" i="1"/>
  <c r="E113" i="1"/>
  <c r="D113" i="1" s="1"/>
  <c r="H113" i="1"/>
  <c r="E114" i="1"/>
  <c r="D114" i="1" s="1"/>
  <c r="H114" i="1"/>
  <c r="E115" i="1"/>
  <c r="D115" i="1" s="1"/>
  <c r="H115" i="1"/>
  <c r="E116" i="1"/>
  <c r="D116" i="1" s="1"/>
  <c r="H116" i="1"/>
  <c r="E117" i="1"/>
  <c r="D117" i="1" s="1"/>
  <c r="H117" i="1"/>
  <c r="E118" i="1"/>
  <c r="D118" i="1" s="1"/>
  <c r="H118" i="1"/>
  <c r="E183" i="1" l="1"/>
  <c r="D183" i="1" s="1"/>
  <c r="E181" i="1"/>
  <c r="D181" i="1" s="1"/>
  <c r="E182" i="1"/>
  <c r="D182" i="1" s="1"/>
  <c r="E129" i="1"/>
  <c r="D129" i="1" s="1"/>
  <c r="E137" i="1"/>
  <c r="D137" i="1" s="1"/>
  <c r="E176" i="1"/>
  <c r="D176" i="1" s="1"/>
  <c r="E145" i="1"/>
  <c r="D145" i="1" s="1"/>
  <c r="E164" i="1"/>
  <c r="D164" i="1" s="1"/>
  <c r="E149" i="1"/>
  <c r="D149" i="1" s="1"/>
  <c r="E155" i="1"/>
  <c r="D155" i="1" s="1"/>
  <c r="E171" i="1"/>
  <c r="D171" i="1" s="1"/>
  <c r="E134" i="1"/>
  <c r="D134" i="1" s="1"/>
  <c r="E161" i="1"/>
  <c r="D161" i="1" s="1"/>
  <c r="E167" i="1"/>
  <c r="D167" i="1" s="1"/>
  <c r="E175" i="1"/>
  <c r="D175" i="1" s="1"/>
  <c r="E123" i="1"/>
  <c r="D123" i="1" s="1"/>
  <c r="E125" i="1"/>
  <c r="D125" i="1" s="1"/>
  <c r="E151" i="1"/>
  <c r="D151" i="1" s="1"/>
  <c r="E163" i="1"/>
  <c r="D163" i="1" s="1"/>
  <c r="E165" i="1"/>
  <c r="D165" i="1" s="1"/>
  <c r="E169" i="1"/>
  <c r="D169" i="1" s="1"/>
  <c r="E173" i="1"/>
  <c r="D173" i="1" s="1"/>
  <c r="E127" i="1"/>
  <c r="D127" i="1" s="1"/>
  <c r="E135" i="1"/>
  <c r="D135" i="1" s="1"/>
  <c r="E144" i="1"/>
  <c r="D144" i="1" s="1"/>
  <c r="E146" i="1"/>
  <c r="D146" i="1" s="1"/>
  <c r="E147" i="1"/>
  <c r="D147" i="1" s="1"/>
  <c r="E148" i="1"/>
  <c r="D148" i="1" s="1"/>
  <c r="E150" i="1"/>
  <c r="D150" i="1" s="1"/>
  <c r="E152" i="1"/>
  <c r="D152" i="1" s="1"/>
  <c r="E153" i="1"/>
  <c r="D153" i="1" s="1"/>
  <c r="E160" i="1"/>
  <c r="D160" i="1" s="1"/>
  <c r="E162" i="1"/>
  <c r="D162" i="1" s="1"/>
  <c r="E166" i="1"/>
  <c r="D166" i="1" s="1"/>
  <c r="E168" i="1"/>
  <c r="D168" i="1" s="1"/>
  <c r="E170" i="1"/>
  <c r="D170" i="1" s="1"/>
  <c r="E172" i="1"/>
  <c r="D172" i="1" s="1"/>
  <c r="E174" i="1"/>
  <c r="D174" i="1" s="1"/>
  <c r="E136" i="1"/>
  <c r="D136" i="1" s="1"/>
  <c r="E138" i="1"/>
  <c r="D138" i="1" s="1"/>
  <c r="E139" i="1"/>
  <c r="D139" i="1" s="1"/>
  <c r="F154" i="1"/>
  <c r="E154" i="1"/>
  <c r="D154" i="1" s="1"/>
  <c r="E124" i="1"/>
  <c r="D124" i="1" s="1"/>
  <c r="E126" i="1"/>
  <c r="D126" i="1" s="1"/>
  <c r="E128" i="1"/>
  <c r="D128" i="1" s="1"/>
  <c r="F90" i="1"/>
  <c r="F113" i="1"/>
  <c r="F99" i="1"/>
  <c r="F106" i="1"/>
  <c r="F109" i="1"/>
  <c r="F103" i="1"/>
  <c r="F94" i="1"/>
  <c r="F117" i="1"/>
  <c r="F115" i="1"/>
  <c r="F111" i="1"/>
  <c r="F108" i="1"/>
  <c r="F105" i="1"/>
  <c r="F101" i="1"/>
  <c r="F97" i="1"/>
  <c r="F92" i="1"/>
  <c r="F118" i="1"/>
  <c r="F116" i="1"/>
  <c r="F114" i="1"/>
  <c r="F112" i="1"/>
  <c r="F110" i="1"/>
  <c r="F107" i="1"/>
  <c r="F104" i="1"/>
  <c r="F102" i="1"/>
  <c r="F100" i="1"/>
  <c r="F98" i="1"/>
  <c r="F96" i="1"/>
  <c r="F95" i="1"/>
  <c r="F93" i="1"/>
  <c r="F91" i="1"/>
  <c r="F89" i="1"/>
  <c r="E88" i="1"/>
  <c r="D88" i="1" s="1"/>
  <c r="F87" i="1"/>
  <c r="E86" i="1"/>
  <c r="D86" i="1" s="1"/>
  <c r="F85" i="1"/>
  <c r="E84" i="1"/>
  <c r="D84" i="1" s="1"/>
  <c r="F83" i="1"/>
</calcChain>
</file>

<file path=xl/sharedStrings.xml><?xml version="1.0" encoding="utf-8"?>
<sst xmlns="http://schemas.openxmlformats.org/spreadsheetml/2006/main" count="798" uniqueCount="267">
  <si>
    <t>ՀԱՅՏԱՐԱՐՈՒԹՅՈՒՆ</t>
  </si>
  <si>
    <t>ԿՆՔՎԱԾ ՊԱՅՄԱՆԱԳՐԵՐԻ ՄԱՍԻՆ</t>
  </si>
  <si>
    <t>Գնման առարկայի</t>
  </si>
  <si>
    <t>Չափաբաժին</t>
  </si>
  <si>
    <t>Անվանումը</t>
  </si>
  <si>
    <t>չ/մ</t>
  </si>
  <si>
    <t>Քանակը</t>
  </si>
  <si>
    <t>Նախահաշվային գինը /ՀՀ դրամ/</t>
  </si>
  <si>
    <t>Համառոտ նկարագրությունը (տեխնիկական բնութագիրը)</t>
  </si>
  <si>
    <t>Պայմանագրով նախատեսված համառոտ նկա-րագրությունը (տեխնիկական բնութագիրը)</t>
  </si>
  <si>
    <t>Առկա ֆինանսա-կան միջոցներով</t>
  </si>
  <si>
    <t>ընդհանուր</t>
  </si>
  <si>
    <t>Գնման ընթացակարգի ընտրության հիմնավորումը</t>
  </si>
  <si>
    <t>Գնման ֆինանսավորման աղբյուրը՝ ըստ բյուջետային  ծախսերի գործառական դասակարգման</t>
  </si>
  <si>
    <t>Բաժին</t>
  </si>
  <si>
    <t>Խումբ</t>
  </si>
  <si>
    <t>Դաս</t>
  </si>
  <si>
    <t>Ծրագիր</t>
  </si>
  <si>
    <t>Բյուջե</t>
  </si>
  <si>
    <t>Արտաբյուջե</t>
  </si>
  <si>
    <t>հիվանդանոցային</t>
  </si>
  <si>
    <t>ՀՀ ԱՆ ՊԱԳ և սեփական միջոցներ</t>
  </si>
  <si>
    <t>արտահիվանդանոցային</t>
  </si>
  <si>
    <t>Հրավերը ուղարկելու կամ հրապարակելու ամսաթիվը</t>
  </si>
  <si>
    <t>Հրավերում կատարված փոփոխությունների ամսաթիվը</t>
  </si>
  <si>
    <t>...</t>
  </si>
  <si>
    <t>Հրավերի վերաբերյալ պարզաբանումների ամսաթիվը</t>
  </si>
  <si>
    <t>Հարցադրման ստացման</t>
  </si>
  <si>
    <t>Պարզաբանման</t>
  </si>
  <si>
    <t>Հ/Հ</t>
  </si>
  <si>
    <t>Մասնակիցների անվանումները</t>
  </si>
  <si>
    <t>Յուրաքանչյուր մասնակցի հայտով ներկայացված գները</t>
  </si>
  <si>
    <t>ՀՀ դրամ</t>
  </si>
  <si>
    <t>Գինն առանց ԱԱՀ</t>
  </si>
  <si>
    <t>Ընդհանուր</t>
  </si>
  <si>
    <t>Առկա ֆի-նանսական միջոցներով7</t>
  </si>
  <si>
    <t>Առկա ֆի-նանսական միջոցներով8</t>
  </si>
  <si>
    <t>Առկա ֆ-ինանսական միջոցներով9</t>
  </si>
  <si>
    <t>Այլ տեղեկություններ</t>
  </si>
  <si>
    <t>Տվյալներ մերժված հայտերի մասին</t>
  </si>
  <si>
    <t>Մասնակցի անվանումը</t>
  </si>
  <si>
    <t>Գնահատման արդյունքները ( բավարար կամ անբավարար)</t>
  </si>
  <si>
    <t xml:space="preserve">Ծրարը կազմելու և ներկա-յացնելու համա-պատաս-խանութ-յունը </t>
  </si>
  <si>
    <t>Հրավերով պա-հանջվող փաստաթղթերի առկա-յությունը</t>
  </si>
  <si>
    <t>Առաջարկած գնման առարկայի տեխնիկա-կան բնութագրերի համա-պատասխա-նությունը</t>
  </si>
  <si>
    <t>Մասնա-գիտա-կան գոր-ծունեութ-յան համապատասխանություն պայմանագրով նախատեսված գործունեությանը</t>
  </si>
  <si>
    <t>Մասնա-գիտա-կան փոր-ձառութ-յունը</t>
  </si>
  <si>
    <t xml:space="preserve">Ֆինա-նսական միջոցներ </t>
  </si>
  <si>
    <t>Տեխնի-կական միջոց-ներ</t>
  </si>
  <si>
    <t>Աշխա-տանքա-յին ռեսուրս-ներ</t>
  </si>
  <si>
    <t>Գնային առաջարկ</t>
  </si>
  <si>
    <t>Ընտրված մասնակցի որոշման ամսաթիվը</t>
  </si>
  <si>
    <t>Անգործության ժամկետը</t>
  </si>
  <si>
    <t>Անգործության ժամկետի սկիզբ</t>
  </si>
  <si>
    <t>Անգործության ժամկետի ավարտ</t>
  </si>
  <si>
    <t>Ընտրված մասնակցին պայմանագիր կնքելու առաջարկը ծանուցելու ամսաթիվը</t>
  </si>
  <si>
    <t>Ընտրված մասնակցի կողմից ստորագրված  պայմանագիրը պատվիրատուի մոտ մուտքագրելու  ամսաթիվը</t>
  </si>
  <si>
    <t>Պատվիրատուի կողմից պայամանգիրը ստորագրելու  ամսաթիվը</t>
  </si>
  <si>
    <t>Ընտրված մասնակից</t>
  </si>
  <si>
    <t>Պայմանագիր</t>
  </si>
  <si>
    <t>Պայմանագրի համարը</t>
  </si>
  <si>
    <t>Կնքման ամսա-թիվը</t>
  </si>
  <si>
    <t>Կատար-ման վերջ-նաժամ-կետը</t>
  </si>
  <si>
    <t>Կանխա-վճարի չափը</t>
  </si>
  <si>
    <t>Գինը /ՀՀ դրամ/</t>
  </si>
  <si>
    <t>Առկա ֆինանսական միջոցներով</t>
  </si>
  <si>
    <t xml:space="preserve">Ընդհանուր </t>
  </si>
  <si>
    <t>Ընտրված մասնակցի (մասնակիցների) անվանումը և հասցեն</t>
  </si>
  <si>
    <t>Հասցե, հեռ.</t>
  </si>
  <si>
    <t>Էլ. Փոստ</t>
  </si>
  <si>
    <t>Բանկային հաշիվ</t>
  </si>
  <si>
    <t>Գնման գործընթացի շրջանակներում հակաօրինական գործողություններ հայտնաբերվելու դեպքում դրանց և այդ կապակցությամբ ձեռնարկված գործողությունների համառոտ նկարագիրը</t>
  </si>
  <si>
    <t>Գնման գործընթացի վերաբերյալ ներկայացված բողոքները և դրանց վերաբերյալ կայացված որոշումները</t>
  </si>
  <si>
    <t>Այլ անհրաժեշտ տեղե-կություններ</t>
  </si>
  <si>
    <t>Սույն հայտարարության հետ կապված լրացուցիչ տեղեկություններ ստանալու համար կարող եք դիմել գնումների համակարգող</t>
  </si>
  <si>
    <t xml:space="preserve">Անուն, ազգանուն </t>
  </si>
  <si>
    <t>Հեռախոս</t>
  </si>
  <si>
    <t>Էլ.փոստի հասցեն</t>
  </si>
  <si>
    <t>agarak-hosp@mail.ru</t>
  </si>
  <si>
    <t>Պատվիրատու՝</t>
  </si>
  <si>
    <t xml:space="preserve"> </t>
  </si>
  <si>
    <r>
      <t>ՀՎՀՀ</t>
    </r>
    <r>
      <rPr>
        <sz val="10"/>
        <color indexed="8"/>
        <rFont val="GHEA Grapalat"/>
        <family val="3"/>
      </rPr>
      <t>11 անձնագրի համարը և սերիան</t>
    </r>
  </si>
  <si>
    <r>
      <t xml:space="preserve">Ինչպես սույն ընթացակարգի տվյալ չափաբաժնի մասով հայտ ներկայացրած մասնակիցները, այնպես էլ Հայաստանի Հանրապետությունում պետական գրանցում ստացած հասարակական կազմակերպությունները և լրատվական գործունեություն իրականացնող անձինք, կարող են ընթացակարգը կազմակերպած պատվիրատուին ներկայացնել կնքված  պայմանագրի տվյալ չափաբաժնի արդյունքի ընդունման գործընթացին պատասխանատու ստորաբաժանման հետ համատեղ մասնակցելու գրավոր պահանջ՝ սույն հայտարարությունը հրապարակվելուց հետոօրացու </t>
    </r>
    <r>
      <rPr>
        <sz val="8"/>
        <color indexed="10"/>
        <rFont val="GHEA Grapalat"/>
        <family val="3"/>
      </rPr>
      <t xml:space="preserve"> 5</t>
    </r>
    <r>
      <rPr>
        <sz val="8"/>
        <color indexed="8"/>
        <rFont val="GHEA Grapalat"/>
        <family val="3"/>
      </rPr>
      <t xml:space="preserve">  օրացուցային օրվա ընթացքում:
Գրավոր պահանջին  կից ներկայացվում է՝
1) ֆիզիկական անձին տրամադրված լիազորագրի բնօրինակը: Ընդ որում լիազորված՝ 
ա. ֆիզիկական անձանց քանակը չի կարող գերազանցել երկուսը.
բ. ֆիզիկական անձը անձամբ պետք է կատարի այն գործողությունները, որոնց համար լիազորված է.
2) ինչպես գործընթացին մասնակցելու պահանջ ներկայացրած, այնպես էլ  լիազորված ֆիզիկական անձանց կողմից ստորագրված բնօրինակ հայտարարություններ՝ «Գնումների մասին» ՀՀ օրենքի 5.1 հոդվածի 2-րդ մասով նախատեսված շահերի բախման բացակայության մասին.
3) այն էլեկտրոնային փոստի հասցեները և հեռախոսահամարները, որոնց միջոցով պատվիրատուն կարող է կապ հաստատել պահանջը ներկայացրած անձի և վերջինիս կողմից լիազորված ֆիզիկական անձի հետ.
4) Հայաստանի Հանրապետությունում պետական գրանցում ստացած հասարակական կազմակերպությունների և լրատվական գործունեություն իրականացնող անձանց դեպքում՝ նաև պետական գրանցման վկայականի պատճենը:
Պատվիրատուի պատասխանատու ստորաբաժանման ղեկավարի էլեկտրոնային փոստի պաշտոնական հասցեն է agarak-hosp@mail.ru :
</t>
    </r>
  </si>
  <si>
    <r>
      <t xml:space="preserve">Մասնակիցների ներգրավման նպատակով </t>
    </r>
    <r>
      <rPr>
        <sz val="8"/>
        <color indexed="8"/>
        <rFont val="Calibri"/>
        <family val="2"/>
        <charset val="204"/>
      </rPr>
      <t>‹‹</t>
    </r>
    <r>
      <rPr>
        <sz val="8"/>
        <color indexed="8"/>
        <rFont val="GHEA Grapalat"/>
        <family val="3"/>
      </rPr>
      <t>Գնումների մասին</t>
    </r>
    <r>
      <rPr>
        <sz val="8"/>
        <color indexed="8"/>
        <rFont val="Calibri"/>
        <family val="2"/>
        <charset val="204"/>
      </rPr>
      <t>››</t>
    </r>
    <r>
      <rPr>
        <sz val="8"/>
        <color indexed="8"/>
        <rFont val="GHEA Grapalat"/>
        <family val="3"/>
      </rPr>
      <t>ՀՀ օրենքի համաձայն իրականացված հրապարակումների մասին տեղեկությունները</t>
    </r>
  </si>
  <si>
    <r>
      <rPr>
        <sz val="11"/>
        <color indexed="8"/>
        <rFont val="Calibri"/>
        <family val="2"/>
        <charset val="204"/>
      </rPr>
      <t>‹‹</t>
    </r>
    <r>
      <rPr>
        <sz val="11"/>
        <color indexed="8"/>
        <rFont val="GHEA Grapalat"/>
        <family val="3"/>
      </rPr>
      <t>Մեղրու տարածաշրջանային բժշկական կենտրոն</t>
    </r>
    <r>
      <rPr>
        <sz val="11"/>
        <color indexed="8"/>
        <rFont val="Calibri"/>
        <family val="2"/>
        <charset val="204"/>
      </rPr>
      <t>››</t>
    </r>
    <r>
      <rPr>
        <sz val="11"/>
        <color indexed="8"/>
        <rFont val="GHEA Grapalat"/>
        <family val="3"/>
      </rPr>
      <t xml:space="preserve"> ՓԲԸ</t>
    </r>
  </si>
  <si>
    <r>
      <t xml:space="preserve">Ծանոթություն՝  եթե հրավիրվել են բանակցություններ  գների նվազեցման նպատակով։ </t>
    </r>
    <r>
      <rPr>
        <sz val="8"/>
        <rFont val="GHEA Grapalat"/>
        <family val="3"/>
      </rPr>
      <t xml:space="preserve"> </t>
    </r>
  </si>
  <si>
    <t>Մարիամ Հովհաննիսյան</t>
  </si>
  <si>
    <r>
      <t xml:space="preserve">Ծանոթություն՝    </t>
    </r>
    <r>
      <rPr>
        <sz val="8"/>
        <color indexed="8"/>
        <rFont val="GHEA Grapalat"/>
        <family val="3"/>
      </rPr>
      <t xml:space="preserve">Հայտերի մերժման այլ հիմքեր։ </t>
    </r>
  </si>
  <si>
    <t>տուփ</t>
  </si>
  <si>
    <t>հատ</t>
  </si>
  <si>
    <t xml:space="preserve"> ԱԱՀ</t>
  </si>
  <si>
    <t>&lt;&lt;Թագ Հէմ&gt;&gt; ՍՊԸ</t>
  </si>
  <si>
    <t>&lt;&lt;Լինարե Մեդ&gt;&gt; ՍՊԸ</t>
  </si>
  <si>
    <t>30.12.2024թ.</t>
  </si>
  <si>
    <t>‹‹ Թագ Հէմ›  ՍՊԸ</t>
  </si>
  <si>
    <t>‹‹Թագ Հէմ››  ՍՊԸ</t>
  </si>
  <si>
    <t>ՀՀ ք. Երևան, Լենինգրադյան 31/7,հեռ. 010380609</t>
  </si>
  <si>
    <t>gnumner.taghem@gmail.com</t>
  </si>
  <si>
    <t>16047808168200</t>
  </si>
  <si>
    <t>01232586</t>
  </si>
  <si>
    <t>096061015</t>
  </si>
  <si>
    <r>
      <t>Պատվիրատու` "Մեղրու ՏԲԿ" ՓԲԸ-ն, ստորև ներկայացնում է  2024թվականի  կարիքների համար</t>
    </r>
    <r>
      <rPr>
        <b/>
        <sz val="10"/>
        <rFont val="GHEA Grapalat"/>
        <family val="3"/>
      </rPr>
      <t xml:space="preserve"> Քիմիական /լաբորատոր/ նյութերի  </t>
    </r>
    <r>
      <rPr>
        <sz val="10"/>
        <rFont val="GHEA Grapalat"/>
        <family val="3"/>
      </rPr>
      <t>ձեռքբերման նպատակով կազմակերպված  ՄՏԲԿ-ԳՀԱՊՁԲ-24/6 ծածկագրով գնման ընթացակարգի  արդյունքում  2024 թվականի փետրվարի  5-ին  կնքված  N ՄՏԲԿ-ԳՀԱՊՁԲ-24/6-1,                      NՄՏԲԿ-ԳՀԱՊՁԲ-24/6-2, NՄՏԲԿ-ԳՀԱՊՁԲ-24/6-3, NՄՏԲԿ-ԳՀԱՊՁԲ-24/6-4, NՄՏԲԿ-ԳՀԱՊՁԲ-24/6-5,                        NՄՏԲԿ-ԳՀԱՊՁԲ-24/6-6 պայմանագրերի մասին տեղեկատվությունը:</t>
    </r>
  </si>
  <si>
    <t>Ակկու- Չեկ պերֆորմա տեստ-երիզներN50 տուփ REF 06454011136</t>
  </si>
  <si>
    <t xml:space="preserve">Անիոսի գել կամ համարժեք </t>
  </si>
  <si>
    <t>Ազոտական թթու</t>
  </si>
  <si>
    <t>Ազոպիրամ</t>
  </si>
  <si>
    <t>Աղաթթու</t>
  </si>
  <si>
    <t xml:space="preserve">Բիոքիմիական վերլուծիչ BA88A-ի համար   ԱՍԱՏ 5x60մլ </t>
  </si>
  <si>
    <t xml:space="preserve">Բիոքիմիական վերլուծիչ BA88A-ի համար   ԱԼԱՏ 5x60մլ </t>
  </si>
  <si>
    <t xml:space="preserve">Բիոքիմիական վերլուծիչ BA88A-ի համար   Ամիլազա  </t>
  </si>
  <si>
    <t xml:space="preserve">Բիոքիմիական վերլուծիչ BA88A-ի համար  Բիլիռուբին 100/100 </t>
  </si>
  <si>
    <t xml:space="preserve">Բիոքիմիական վերլուծիչ BA88A-ի Գլյուկոզա + ԹԽՈՒԿ 2x250մլ BA88A </t>
  </si>
  <si>
    <t xml:space="preserve">Բիոքիմիական վերլուծիչ BA88A-ի համար            ԳԳՏ 5x60մլ  </t>
  </si>
  <si>
    <t xml:space="preserve">Բիոքիմիական վերլուծիչ BA88A-ի համար  Եռգլիցերիդներ 5x60մլ </t>
  </si>
  <si>
    <t xml:space="preserve">Բիոքիմիական վերլուծիչ BA88A-ի համար Խոլեստերին 6x60մլ </t>
  </si>
  <si>
    <t>Բիոքիմիական վերլուծիչ BA88A-ի համար  Կրեատինին 5x60մլ</t>
  </si>
  <si>
    <t xml:space="preserve">Բիոքիմիական վերլուծիչ BA88A-ի համար   Կալիում </t>
  </si>
  <si>
    <t>Բիոքիմիական վերլուծիչ BA88A-ի համար  Միզանյութ 5x60մլ</t>
  </si>
  <si>
    <t>Բիոքիմիական վերլուծիչ BA88A-ի համար  Միզաթթու</t>
  </si>
  <si>
    <t xml:space="preserve">Բիոքիմիական վերլուծիչ BA88A-ի համար Մաքրող, լվացող հիմնային լուծույթ  3x35մլ   </t>
  </si>
  <si>
    <t xml:space="preserve">Բիոքիմիական վերլուծիչ BA88A-ի համար  Մաքրող, լվացող թթվաին լուծույթ  3x35մլ  </t>
  </si>
  <si>
    <t xml:space="preserve">Բիոքիմիական վերլուծիչ BA88A-ի համար   Տպիչ թուղթ 50մմ լայնությամբ </t>
  </si>
  <si>
    <t>Բարիումի սուլֆատ 100գր</t>
  </si>
  <si>
    <t>Գլյուտարալդեհիդի 2% լուծույթ /Ստերոքս/</t>
  </si>
  <si>
    <t xml:space="preserve">Դիքլորիզոցիանուրաթթվի նատրիումական աղ /ժավելի սոդիում/ կամ համարժեք </t>
  </si>
  <si>
    <t>Էքսպրեսս-թեստ կորոնավիրուսի հայտնաբեր.</t>
  </si>
  <si>
    <t xml:space="preserve">Կատամին 50% </t>
  </si>
  <si>
    <t>Հեմոտոլոգիական վերլուծիչ  mindray BC-5150 -ի M-52 Diluent 20լիտր նոսրացնող լուծույթ</t>
  </si>
  <si>
    <t xml:space="preserve">Հեմոտոլոգիական վերլուծիչ  mindray BC-5150 -ի M-52 Diff Lyse  500մլ  Լիզ լուծույթ </t>
  </si>
  <si>
    <t xml:space="preserve">Հեմոտոլոգիական վերլուծիչ  mindray BC-5150 -ի  M-52 LH Lyse ԼՀ Լիզ լուծույթ  100մլ  </t>
  </si>
  <si>
    <t xml:space="preserve">Հեմոտոլոգիական վերլուծիչ  mindray BC-5150 -ի  M 68 Probe cleanser Մաքրող լուծույթ 17 մլ </t>
  </si>
  <si>
    <t>Հելիկոբակտեր պիլուրի Helicobacter pylori հետազոտման թեստ</t>
  </si>
  <si>
    <t>Հեպատիտ B-ի RapidSignal Hbs Ag WB   տեստ N 100 տուփ</t>
  </si>
  <si>
    <t xml:space="preserve">Հեպատիտ C տեստ երիզներ HCV որակական տեստ </t>
  </si>
  <si>
    <t>Մեզի թեստ սպիտների որոշման որակական 10 պարամետր  N100</t>
  </si>
  <si>
    <t>Մեզի անալիզատոր UA 66  կիսաավտոմատ վերլուծիչի   թեստ 11 պարամետրով</t>
  </si>
  <si>
    <t xml:space="preserve">Սիֆիլիսի որոշման  տեստN150  RPR- CARBON  </t>
  </si>
  <si>
    <t>Սուրֆանիոսի աշխ. Լուծույթ</t>
  </si>
  <si>
    <t>Վակումային  փորձանոթ K2EDTA 2մլ (մանուշակագույն)</t>
  </si>
  <si>
    <t>Վակումային  փորձանոթ  հելո+կլոտ ակտիվատոր   5մլ (դեղին կամ կարմիր)</t>
  </si>
  <si>
    <t>Վակումային  փորձանոթի ասեղ 21G</t>
  </si>
  <si>
    <t>Վակումային  փորձանոթի ասեղ 22G</t>
  </si>
  <si>
    <t>Տրոպոնինի հետազոտման թեստ</t>
  </si>
  <si>
    <t>C ռեակտիվ սպիտակուցի որոշման տեստ  CRP ռեագենտ N 100 տուփ</t>
  </si>
  <si>
    <t>Ցոլիկլոն անտի  -Խմբակային շիճուկ A10մլ  ֆլ.</t>
  </si>
  <si>
    <t>Ցոլիկլոն անտի  -Խմբակային շիճուկ AB  5մլ  ֆլ.</t>
  </si>
  <si>
    <t>Ցոլիկլոն անտի- Խմբակային շիճուկ B   10մլ  ֆլ.</t>
  </si>
  <si>
    <t>Ցոլիկլոն անտի - սուպեր Խմբակային շիճուկ D 10մլ  ֆլ.</t>
  </si>
  <si>
    <t>Ցոլիկլոն անտի - սուպեր Խմբակային շիճուկ  C  5մլ  ֆլ.</t>
  </si>
  <si>
    <t>Քլորհեքսիդին  20%</t>
  </si>
  <si>
    <t>Քացախաթթու  33%</t>
  </si>
  <si>
    <t xml:space="preserve">ՖԵԿ ապարատի Գլյուկոզ (2 x100մլ) N200  տուփ </t>
  </si>
  <si>
    <t xml:space="preserve">ՖԵԿ ապարատի Թրոմբոպլաստին 6.x2մլ  N120 </t>
  </si>
  <si>
    <t xml:space="preserve">ՖԵԿ ապարատի Խոլեստերին 2.x100մլ ֆլ N200 </t>
  </si>
  <si>
    <t xml:space="preserve">ՖԵԿ ապարատի Կալցիում Ca 2x100մլ  N 200 </t>
  </si>
  <si>
    <t>Ֆենոֆտալինի փոշի</t>
  </si>
  <si>
    <t xml:space="preserve">Ֆորմալին  37% </t>
  </si>
  <si>
    <t>Ակկու- Չեկ ակտիվ տեստ-երիզներN50 տուփ</t>
  </si>
  <si>
    <t>լիտր</t>
  </si>
  <si>
    <t>մլ</t>
  </si>
  <si>
    <t>շշիկ</t>
  </si>
  <si>
    <t>կգ</t>
  </si>
  <si>
    <t xml:space="preserve">Արյան մեջ գլյուկոզայի ախտորոշման թեստ ստրիպաին համակարգ`  նախատեսված   Ակկու- Չեկ ակտիվ սարքի համար,տուփի պարունակություն 50թեստ : Նախատեսված փակ համակարգի համար:   Չափման մեթոդ՝ էլեկտրոքիմիական: Չափման նվազագույն միջակայք` 1.1մմոլ/լ -33.3 մմոլ/լ: </t>
  </si>
  <si>
    <t xml:space="preserve">Արյան մեջ գլյուկոզայի ախտորոշման թեստ ստրիպաին համակարգ`  նախատեսված   Ակկու- Չեկ պերֆորմա սարքի համար, տուփի պարունակություն 50թեստ : Նախատեսված փակ համակարգի համար:   Չափման մեթոդ՝ էլեկտրոքիմիական: Չափման նվազագույն միջակայք` 1.1մմոլ/լ -33.3 մմոլ/լ: </t>
  </si>
  <si>
    <t xml:space="preserve"> Դեղաձևը՝ օգտագործման համար պատրաստի հականեխիչ դոնդող , ցողացրիչ, շշի պարունակությունը 250-500մլ: Ազդող նյութը  դենատուրացված էթանոլ  (սպիրտ),  ինչպես նաև խոնավեցնող, հարթեցնող, փափկեցնող, պաշտպանիչ հավելումներ   նախատեսված ձեռքերի մաշկի խնամքի համար: Այն իրենից պետք է ներկայացնի  հիպոալերգիկ, տիքսոտրոպիկ գել (մաշկի վրա վեր է ածվում հեղուկի`օժտված բարձր թափանցելիությամբ): Չպետք է տոքսիկ լինի, չպետք է ունենա տեղային գրգռող, մաշկա-ռեզորբտիվ և գերզգայունացնող ազդեցություններ: Չպետք է պարունակի հոտավետ բաղադրիչներ: Հականեխիչ գելը պետք է նախատեսված լինի վիրաբույժների, բուժական անձնակազմի ձեռքերի հիգիենիկ մշակման համար՝ հաստատված ՀՀ Առողջապահության նախարարության մեթոդական հրահանգներով: Ախտահանիչ նյութը պետք է ունենա մանրէասպան ազդեցություն գրամբացասական և գրամդրական մանրէների, (այդ թվում ներհիվանդանոցային վարակների հարուցիչների, տուբերկուլյոզի միկոբակտերիաների ), վիրուսների (արտաընդերային հեպատիտներ, ՄԻԱՎ-վարակ), սնկերի (ներառյալ Կանդիդա ցեղի խմորասնկեր) նկատմամբ՝ ինչը հաստատված լինի ՀՀ Առողջապահության նախարարության կողմից հաստատված մեթոդական հրահանգներով:                                                                                                                                      Հանձնելու պահին մնացորդային պիտանելիության ժամկետը պետք է լինի` մինչև  1 տարի պիտանելության ժամկետ ունեցող ապրանքների համար առնվազն` 7 ամիս , մինչև 2 տարի պիտանելության ժամկետ ունեցող ապրանքների համար առնվազն` ժամկետի 1/2-ը,  2 տարուց ավել պիտանելության ժամկետ ունեցող ապրանքների համար առնվազն` 15 ամիս:            Պետք է ունենա ՀՀ ԱՆ կողմից հաստատված կիրառման մեթոդական հրահանգ: </t>
  </si>
  <si>
    <t xml:space="preserve">Ազոտական թթու Հանձնելու պահին մնացորդային պիտանելիության ժամկետը պետք է լինի` մինչև  1 տարի պիտանելության ժամկետ ունեցող ապրանքների համար առնվազն` 7 ամիս , մինչև 2 տարի պիտանելության ժամկետ ունեցող ապրանքների համար առնվազն` ժամկետի 1/2-ը,  2 տարուց ավել պիտանելության ժամկետ ունեցող ապրանքների համար առնվազն` 15 ամիս:      </t>
  </si>
  <si>
    <t xml:space="preserve">Ազոպիրամ  Հանձնելու պահին մնացորդային պիտանելիության ժամկետը պետք է լինի` մինչև  1 տարի պիտանելության ժամկետ ունեցող ապրանքների համար առնվազն` 7 ամիս , մինչև 2 տարի պիտանելության ժամկետ ունեցող ապրանքների համար առնվազն` ժամկետի 1/2-ը,  2 տարուց ավել պիտանելության ժամկետ ունեցող ապրանքների համար առնվազն` 15 ամիս:      </t>
  </si>
  <si>
    <t xml:space="preserve">Աղաթթու Հանձնելու պահին մնացորդային պիտանելիության ժամկետը պետք է լինի` մինչև  1 տարի պիտանելության ժամկետ ունեցող ապրանքների համար առնվազն` 7 ամիս , մինչև 2 տարի պիտանելության ժամկետ ունեցող ապրանքների համար առնվազն` ժամկետի 1/2-ը,  2 տարուց ավել պիտանելության ժամկետ ունեցող ապրանքների համար առնվազն` 15 ամիս:      </t>
  </si>
  <si>
    <t>ԱՍԱՏ-ի որոշման համար նախատեսված հավաքածու ASAT` BA88A բիոքիմիական վերլուծիչի համար: Ստուգվող նմուշ` արյան շիճուկ/պլազմա/։ Մեկ  ռեագենտի հավաքածույում թեստերի քանակը  ( ոչ պակաս քան 200թեստ և ոչ ավել քան 300թեստ: )  ԱՍԱՏ-ի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Մատակարարը պարտավոր է վերածրագրավորել բիոքիմիական վերլուծիչը ըստ պատվիրատուի ցանկությամբ:</t>
  </si>
  <si>
    <t xml:space="preserve">ԱԼԱՏ-ի որոշման համար նախատեսված հավաքածու ALAT` նախատեսված BA88A բիոքիմիական վերլուծիչի համար: Մեթոդ կինետիկ եղանակով: Ստուգվող նմուշ` արյան շիճուկ/պլազմա/։ Մեկ  ռեագենտի հավաքածույում թեստերի քանակը  ( ոչ պակաս քան 200թեստ և ոչ ավել քան 300թեստ: ) ԱԼԱՏ-ի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Մատակարարը պարտավոր է վերածրագրավորել բիոքիմիական վերլուծիչը ըստ պատվիրատուի ցանկությամբ: </t>
  </si>
  <si>
    <t xml:space="preserve">Ամիլազա  նախատեսված BA88A բիոքիմիական վերլուծիչի համար: Ստուգվող նմուշ` արյան շիճուկ/պլազմա/։ Մեկ  ռեագենտի հավաքածույում թեստերի քանակը  ( ոչ պակաս քան 200թեստ և ոչ ավել քան 300թեստ: ): 
ԱԼԱՏ-ի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Մատակարարը պարտավոր է վերածրագրավորել բիոքիմիական վերլուծիչը ըստ պատվիրատուի ցանկությամբ: </t>
  </si>
  <si>
    <t xml:space="preserve">Բիլիռուբինի (ընդհանուր) որոշման համար նախատեսված հավաքածու  BIL Total` նախատեսված BA88A բիոքիմիական վերլուծիչի համար: Մեթոդ Ֆերմենտատիվ կոլորոմետրիկ: Ստուգվող նմուշ` արյան շիճուկ/պլազմա/։ Մեկ  ռեագենտի հավաքածույում թեստերի քանակը  (ոչ պակաս քան 200թեստ և ոչ ավել քան 300թեստ: ): Բիլիռուբին (ընդհանուր)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</t>
  </si>
  <si>
    <t>Գլյուկոզայի որոշման համար նախատեսված հավաքածու GLUCOSE` նախատեսված BA88A բիոքիմիական վերլուծիչի համար: Ստուգվող նմուշ` արյան շիճուկ/պլազմա/։ Մեկ  ռեագենտի հավաքածույում թեստերի քանակը  (ոչ պակաս քան 200թեստ և ոչ ավել քան 300թեստ:): Գլյուկոզայի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Մատակարարը պարտավոր է վերածրագրավորել բիոքիմիական վերլուծիչը ըստ պատվիրատուի ցանկությամբ:</t>
  </si>
  <si>
    <t xml:space="preserve">Գամմմա գլյուտամիլ տրանսֆերազի որոշման համար նախատեսված հավաքածու GGT` նախատեսված BA88A բիոքիմիական վերլուծիչի համար: Ստուգվող նմուշ` արյան շիճուկ/պլազմա/։ Մեկ  ռեագենտի հավաքածույում թեստերի քանակը  (ոչ պակաս քան 200թեստ և ոչ ավել քան 300թեստ:): 
ԳԳՏ-ի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Մատակարարը պարտավոր է վերածրագրավորել բիոքիմիական վերլուծիչը ըստ պատվիրատուի ցանկությամբ: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</si>
  <si>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Տրիգլիցերիդի որոշման համար նախատեսված հավաքածու TG` նախատեսված BA88A բիոքիմիական վերլուծիչի համար: Մեթոդ կոլորոմետրիկ եղանակով: Ստուգվող նմուշ` արյան շիճուկ/պլազմա/մեզ։ Մեկ  ռեագենտի հավաքածույում թեստերի քանակը  (ոչ պակաս քան 200թեստ և ոչ ավել քան 300թեստ:  Տրիգլիցերիդի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Մատակարարը պարտավոր է վերածրագրավորել բիոքիմիական վերլուծիչը ըստ պատվիրատուի ցանկությամբ: Հանձնելու պահին պիտանելիության ժամկետի 2/3-ի առկայություն,       Ֆիրմային նշանի առկայությունը: Պայմանական նշանները- «պահել չոր տեղում»:    </t>
  </si>
  <si>
    <t>Խոլեսթերինի  որոշման համար նախատեսված հավաքածու  CHOL` նախատեսված BA88A բիոքիմիական վերլուծիչի համար:: Ստուգվող նմուշ` արյան շիճուկ/պլազմա/։ Մեկ  ռեագենտի հավաքածույում թեստերի քանակը  ( ոչ պակաս քան 200թեստ և ոչ ավել քան 300թեստ:): Խոլեսթերինի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Մատակարարը պարտավոր է վերածրագրավորել բիոքիմիական վերլուծիչը ըստ պատվիրատուի ցանկությամբ:</t>
  </si>
  <si>
    <t>Կրեատինինի որոշման համար նախատեսված հավաքածու CREATININE` նախատեսված BA88A բիոքիմիական վերլուծիչի համար: Ստուգվող նմուշ` արյան շիճուկ/պլազմա/։ Մեկ  ռեագենտի հավաքածույում թեստերի քանակը  (ոչ պակաս քան 200թեստ և ոչ ավել քան 300թեստ): Կրեատինինի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</t>
  </si>
  <si>
    <t xml:space="preserve">Հավաքածու Կալիումի որոշման`  նախատեսված BA88A բիոքիմիական վերլուծիչի  կամ  ՖԵԿ ապարատի համար  3x25մլ (մեկ  ռեագենտի հավաքածուում թեստերի քանակը  ոչ պակաս քան 50թեստ ): : Ստուգվող նմուշ` արյան շիճուկ/պլազմա/։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</si>
  <si>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Միզանյութի որոշման համար նախատեսված հավաքածու UREA` նախատեսված BA88A բիոքիմիական վերլուծիչի համար: Մեթոդ կինետիկ եղանակով: Ստուգվող նմուշ` արյան շիճուկ/պլազմա/։ Մեկ  ռեագենտի հավաքածույում թեստերի քանակը  ( ոչ պակաս քան 200թեստ և ոչ ավել քան 300թեստ: ): 
Միզանյութի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</t>
  </si>
  <si>
    <t>Միզաթթվի որոշման համար նախատեսված հավաքածու Uric Acid` նախատեսված BA88A բիոքիմիական վերլուծիչի համար: Մեթոդ կոլորոմետրիկ եղանակով: Ստուգվող նմուշ` արյան շիճուկ/պլազմա/մեզ։ Մեկ  ռեագենտի հավաքածույում թեստերի քանակը   ((ոչ պակաս քան 200թեստ և ոչ ավել քան 300թեստ: ): 
Միզաթթվի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</t>
  </si>
  <si>
    <t xml:space="preserve"> Հիմնային լուծույթ  3x35մլ  BA88A բիոքիմիական վերլուծիչի համար:</t>
  </si>
  <si>
    <t>3x35մլ  BA88A բիոքիմիական վերլուծիչի համար:</t>
  </si>
  <si>
    <t>50մմ լայնությամբ BA88A բիոքիմիական վերլուծիչի համար:</t>
  </si>
  <si>
    <t xml:space="preserve">Բարիումի սուլֆատ 100գր Հանձնելու պահին մնացորդային պիտանելիության ժամկետը պետք է լինի` մինչև  1 տարի պիտանելության ժամկետ ունեցող ապրանքների համար առնվազն` 7 ամիս , մինչև 2 տարի պիտանելության ժամկետ ունեցող ապրանքների համար առնվազն` ժամկետի 1/2-ը,  2 տարուց ավել պիտանելության ժամկետ ունեցող ապրանքների համար առնվազն` 15 ամիս:      </t>
  </si>
  <si>
    <t xml:space="preserve"> Դեղաձևը՝  պատրաստի աշխատանքային լուծույթ,  պարունակում է 2% - 2,7%- անոց   գլյուտարալդեհիդ: </t>
  </si>
  <si>
    <t xml:space="preserve">Դեղաձևը հաբեր; Ախտահանիչ միջոցը պարունակում է դիքլորիզոիցիանուրաթթվի նատրիումական աղ ազդող նյութ, ֆունկցիոնալ հավելումներ՝ ադիպինաթթու, նատրիումի կարբոնատ և բիկարբոնատ: Հաբերը ինքնալուծվող են:      Ախտահանիչ նյութը պետք է ունենա մանրէասպան ազդեցություն գրամբացասական և գրամդրական մանրէների, (այդ թվում ներհիվանդանոցային վարակների հարուցիչների, տուբերկուլյոզի միկոբակտերիաների ), վիրուսների (արտաընդերային հեպատիտներ, ՄԻԱՎ-վարակ), սնկերի (ներառյալ Կանդիդա ցեղի խմորասնկեր) նկատմամբ՝ ինչը հաստատված լինի ՀՀ Առողջապահության նախարարության կողմից հաստատված մեթոդական հրահանգներով:                                                                                                                                                    </t>
  </si>
  <si>
    <t xml:space="preserve">Կորոնավիրուսի  անտիգենի որոշման արագ թեստեր   : Հանձնելու պահին պիտանելիության ժամկետի 2/3-ի առկայություն,       Ֆիրմային նշանի առկայությունը: Պայմանական նշանները- «պահել չոր տեղում»:    </t>
  </si>
  <si>
    <t>Նոսրացնող լուծույթ դիլյուենթ հեմատոլոգիական վերլուծիչի համար (M-52 Diluent 20լիտր ), նախատեսված (mindray BC-5150 հեմոտոլոգիական վերլուծիչի համար) հեմատոլոգիական վերլուծիչի համար:</t>
  </si>
  <si>
    <t xml:space="preserve">Լիզիսի լուծույթ հեմատոլոգիական վերլուծիչի համար (M-52 Diff Lyse  500մլ), նախատեսված mindray BC-5150 հեմոտոլոգիական վերլուծիչի համար) հեմատոլոգիական վերլուծիչի համար: </t>
  </si>
  <si>
    <t xml:space="preserve">Լիզիսի լուծույթ հեմատոլոգիական վերլուծիչի համար (M-52 LH Lyse ԼՀ Լիզ լուծույթ  100մլ  ), նախատեսված mindray BC-5150 հեմոտոլոգիական վերլուծիչի համար) հեմատոլոգիական վերլուծիչի համար: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</si>
  <si>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 Մաքրող լուծույթ  mindray BC-5150հեմոտոլոգիական վերլուծիչի համար: </t>
  </si>
  <si>
    <t xml:space="preserve">Հելիկոբակտեր պիլուրի IgG:Ֆորմատ` 20 թեսթ18.01.2022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</si>
  <si>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Հեպատիտ B որոշման թեստ-հավաքածու: Մեթոդ`(Ստրիպային):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</si>
  <si>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Հեպատիտ C որոշման թեստ-հավաքածու: Մեթոդ`(Ստրիպային,):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</si>
  <si>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Ախտորոշող թեստ ստրիպաին համակարգ`  որակական, ոչ պակաս քան 10 պարամետր, 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</si>
  <si>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Մեզի անալիզատոր UA 66  կիսաավտոմատ վերլուծիչի   թեստ 11 պարամետրով Ախտորոշող թեստ ստրիպաին համակարգ`  որակական, ոչ պակաս քան 10 պարամետր, 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</si>
  <si>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Սիֆիլիսի որոշման թեստ հավաքածու (Syphilis RPR): Մեթոդ ագլյուտինացիոն եղանակով: Ստուգվող նմուշ` արյան շիճուկ։ Մեկ հավաքածույում թեստերի քանակը  (ոչ պակաս քան 100թեստ և ոչ ավել քան 200թեստ): Սիֆիլիսի որոշման թեստ հավաքածուն պետք է ունենա իր աշխատանքի համար անհրաժեշտ օգտագործման ձեռնարկով նախատեսված նյութերը: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</si>
  <si>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 Դեղաձևը՝ խտանյութից ստացվի նշված քանակով  մաքսիմալ խտությամբ պատրաստի աշխատանքաիյն  լուծույթ, որով հնարավոր կլինի ապահովել  հակաբակտերիալ (ներառյալ՝ տուբերկուլյոզի միկոբակտերիաները), հակավիրուսային (ներառյալ արտաընդերային հեպատիտները, ՄԻԱՎ-վարակը, պոլիոմիելիտը) և հակասնկային (այդ թվում` կանդիդա և դերմատոֆիտիա, բորբոսասնկեր) ազդեցությունը մինչև 60-120 րոպեում (ինչը հաստատված լինի ՀՀ Առողջապահության նախարարության կողմից հաստատված մեթոդական հրահանգներով):     Ազդող նյութեր են հանդիսանում՝ դիդեցիլդիմեթիլամոնիումի քլորիդ, քառավալենտ ամոնիումային միացություններ,գուանիդինի ածանցյալներ, և այլն, ինչպես նաև ` էթիլենդիամինտետրաքացախաթթու, ոչ իոնածին մակերեսային ակտիվ նյութեր (ՄԱՆ), կայունացուցիչ, հոտավետ նյութեր և ջուր: : Համատեղելի է ցանկացած նյութից պատրաստված բժշկական նշանակության պարագաների, սեղանների  մակերեսների  հետ՝ օրգանական և անօրգանական աղտոտվածությունները հեռացնելու նպատակով: Ախտահանիչ նյութը պետք է  ապահովի                                                                                                            Հանձնելու պահին մնացորդային պիտանելիության ժամկետը պետք է լինի` մինչև  1 տարի պիտանելության ժամկետ ունեցող ապրանքների համար առնվազն` 7 ամիս , մինչև 2 տարի պիտանելության ժամկետ ունեցող ապրանքների համար առնվազն` ժամկետի 1/2-ը,  2 տարուց ավել պիտանելության ժամկետ ունեցող ապրանքների համար առնվազն` 15 ամիս:                                                                                                                                                        Պետք է ունենա ՀՀ ԱՆ կողմից հաստատված կիրառման մեթոդական հրահանգ: </t>
  </si>
  <si>
    <t xml:space="preserve">K2EDTA 2մլ (մանուշակագույն):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</si>
  <si>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հելո+կլոտ ակտիվատոր   5մլ (դեղին կամ կարմիր):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</si>
  <si>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Չափսը  21G: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</si>
  <si>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Չափսը 22G: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</si>
  <si>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(Տրոպոնինի) որոշման թեստ հավաքածու 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</si>
  <si>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C-ռեակտիվ սպիտակուցի որոշման համար նախատեսված հավաքածու CRP: Մեթոդ ագլյուտինացիոն եղանակով: Ստուգվող նմուշ` արյան շիճուկ։ Մեկ հավաքածույում թեստերի քանակը  ոչ պակաս քան 100թեստ և ոչ ավել քան 200թեստ: 
C-ռեակտիվ սպիտակուցի հավաքածուն պետք է ունենա իր աշխատանքի համար անհրաժեշտ օգտագործման ձեռնարկով նախատեսված նյութերը: 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</si>
  <si>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Ցոլիկլոն հակա - A: Մեթոդ`հեմագլյուտինացիա: Նախատեսված է արյան խմբի և ռեզուսի որոշման համար:Հանձնելու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</si>
  <si>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Ցոլիկլոն հակա - AB: Մեթոդ`հեմագլյուտինացիա: Նախատեսված է արյան խմբի և ռեզուսի որոշման համար:Հանձնելու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</si>
  <si>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Ցոլիկլոն հակա - B: Մեթոդ`հեմագլյուտինացիա: Նախատեսված է արյան խմբի և ռեզուսի որոշման համար:Հանձնելու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</si>
  <si>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Ցոլիկլոն հակա - D: Մեթոդ`հեմագլյուտինացիա: Նախատեսված է արյան խմբի և ռեզուսի որոշման համար:Հանձնելու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</si>
  <si>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Ցոլիկլոն հակա - C: Մեթոդ`հեմագլյուտինացիա: Նախատեսված է արյան խմբի և ռեզուսի որոշման համար:Հանձնելու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</si>
  <si>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Քլորհեքսիդին  20%:Հանձնելու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</si>
  <si>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Քացախաթթու  33% :Հանձնելու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</si>
  <si>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Գլյուկոզայի որոշման համար նախատեսված հավաքածու GLUCOSE` նախատեսված  ՖԵԿ ապարատի համար: Մեթոդ Ֆերմենտատիվ կոլորոմետրիկ: Ստուգվող նմուշ` արյան շիճուկ/պլազմա/։ Մեկ  ռեագենտի հավաքածույում թեստերի քանակը  (ոչ պակաս քան 100թեստ և ոչ ավել քան 200թեստ ): Գլյուկոզայի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Հանձնելու պահին պիտանելիության ժամկետի 2/3-ի առկայություն,       Ֆիրմային նշանի առկայությունը: Պայմանական նշանները- «պահել չոր տեղում»:    </t>
  </si>
  <si>
    <t>Թրոմբոպլաստինի որոշման համար նախատեսված հավաքածու TG` նախատեսված  ՖԵԿ ապարատի համար: Ստուգվող նմուշ` արյան շիճուկ/պլազմա/։ Մեկ  ռեագենտի հավաքածույում թեստերի քանակը  120 թեստ: Թրոմբոպլաստինի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Մատակարարը պարտավոր է վերածրագրավորել բիոքիմիական վերլուծիչը ըստ պատվիրատուի ցանկությամբ:</t>
  </si>
  <si>
    <t>Խոլեսթերինի  որոշման համար նախատեսված հավաքածու  CHOL` նախատեսված ՖԵԿ ապարատի համար: Ստուգվող նմուշ` արյան շիճուկ/պլազմա/։ Մեկ  ռեագենտի հավաքածույում թեստերի քանակը   200թեստ: Խոլեսթերինի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Մատակարարը պարտավոր է վերածրագրավորել բիոքիմիական վերլուծիչը ըստ պատվիրատուի ցանկությամբ:</t>
  </si>
  <si>
    <t>Կալցիումի որոշման համար նախատեսված հավաքածու Calcium` նախատեսված ՖԵԿ  ապարատի համար: Ալիքի տատանումը 540 нм կամ 590нм  Ստուգվող նմուշ` արյան շիճուկ/պլազմա/։ Մեկ  ռեագենտի հավաքածույում թեստերի քանակը  (ոչ պակաս քան 100թեստ և ոչ ավել քան 200թեստ): Կալցիումի հավաքածուն պետք է ունենա իր աշխատանքի համար անհրաժեշտ օգտագործման ձեռնարկով նախատեսված նյութերը (օրինակ` կալիբրատոր, ստանդարտ կամ այլ անհրաժեշտ նյութեր): Մատակարարը պարտավոր է վերածրագրավորել բիոքիմիական վերլուծիչը ըստ պատվիրատուի ցանկությամբ:</t>
  </si>
  <si>
    <t xml:space="preserve"> Փոշի :Հանձնելու պահին պիտանելիության ժամկետի 2/3-ի առկայություն,       Ֆիրմային նշանի առկայությունը: Պայմանական նշանները- «պահել չոր տեղում»:    </t>
  </si>
  <si>
    <t xml:space="preserve">Ֆորմալինի 37% լուծույթ:Հանձնելու պահին պիտանելիության ժամկետի 2/3-ի առկայություն,       Ֆիրմային նշանի առկայությունը: Պայմանական նշանները- «պահել չոր տեղում»:    
</t>
  </si>
  <si>
    <t>ՀՀ գնումների մասին օրենքի  18 հոդված 1-ին կետի 3-րդ ենթակետ: Տնօրենի N577  հրաման տրված  27.12.2023թ.</t>
  </si>
  <si>
    <t>29.12.2023թ.</t>
  </si>
  <si>
    <t>&lt;&lt;Դելտա&gt;&gt; ՍՊԸ</t>
  </si>
  <si>
    <t>&lt;&lt;Իմմունոֆարմ&gt;&gt; ՍՊԸ</t>
  </si>
  <si>
    <t>&lt;&lt;Էմդի Ընդ Դի Ըլայենս&gt;&gt; ՍՊԸ</t>
  </si>
  <si>
    <t>&lt;&lt;Ս.Ա.Վ. Գրուպ&gt;&gt; ՍՊԸ</t>
  </si>
  <si>
    <t>18.01.2024թ.</t>
  </si>
  <si>
    <t>20.01.2024թ.</t>
  </si>
  <si>
    <t>29.01.2024թ.</t>
  </si>
  <si>
    <t>02.02.2024թ․</t>
  </si>
  <si>
    <t>06.02.2024թ.</t>
  </si>
  <si>
    <t>7,8,10,11,13,14,15,16,17,18,21,27,28,29,30,35,51,52,53</t>
  </si>
  <si>
    <t>‹‹ Դելտա ›  ՍՊԸ</t>
  </si>
  <si>
    <t>ՄՏԲԿ-ԳՀԱՊՁԲ- 24/6-1</t>
  </si>
  <si>
    <t>‹‹ Իմմունոֆարմ›  ՍՊԸ</t>
  </si>
  <si>
    <t>ՄՏԲԿ-ԳՀԱՊՁԲ- 24/6-2</t>
  </si>
  <si>
    <t>36,44,45,46,47,48</t>
  </si>
  <si>
    <t xml:space="preserve">25,31,32,33,34,42 </t>
  </si>
  <si>
    <t>ՄՏԲԿ-ԳՀԱՊՁԲ- 24/6-3</t>
  </si>
  <si>
    <t>4,5,6,26,50,55,56</t>
  </si>
  <si>
    <t>‹‹ Լինարե  Մեդ ›  ՍՊԸ</t>
  </si>
  <si>
    <t>39,41,43</t>
  </si>
  <si>
    <t>‹‹ Ս.Ա.Վ.  Գրուպ›  ՍՊԸ</t>
  </si>
  <si>
    <t>ՄՏԲԿ-ԳՀԱՊՁԲ- 24/6-4</t>
  </si>
  <si>
    <t>ՄՏԲԿ-ԳՀԱՊՁԲ- 24/6-5</t>
  </si>
  <si>
    <t>ՄՏԲԿ-ԳՀԱՊՁԲ- 24/6-6</t>
  </si>
  <si>
    <t>38,40</t>
  </si>
  <si>
    <t>‹‹Ս.Ա.Վ.  Գրուպ›› ՍՊԸ</t>
  </si>
  <si>
    <t xml:space="preserve">ՀՀ Կոտայքի մ., Առինջ Բ թաղ.1-ին, 2/1, հեռ. 041991091        </t>
  </si>
  <si>
    <t xml:space="preserve">savgrouptender@gmail.com                        </t>
  </si>
  <si>
    <t xml:space="preserve">2052122121581001 </t>
  </si>
  <si>
    <t>07616781</t>
  </si>
  <si>
    <t>Գործ. Հասցե`ՀՀ 0051,  ք. Երևան, Կոմիտասի 49/4, 077-207262</t>
  </si>
  <si>
    <t xml:space="preserve">deltadiagnostic2014@gmail.com   </t>
  </si>
  <si>
    <t xml:space="preserve">193004670058     </t>
  </si>
  <si>
    <t xml:space="preserve"> 00004912</t>
  </si>
  <si>
    <t>ՀՀ ք. Երևան,Հ. Ներսիսյան 10-3/1, հեռ. 010-230840</t>
  </si>
  <si>
    <t>tender@immunofarm.net</t>
  </si>
  <si>
    <t>1930009392180100</t>
  </si>
  <si>
    <t>00650292</t>
  </si>
  <si>
    <t>Գործ. Հասցե` ՀՀ, 0002, ք. Երևան, Փարպեցի  22/14,  Հեռ. 098152228</t>
  </si>
  <si>
    <t xml:space="preserve">mddtender@gmail.com  </t>
  </si>
  <si>
    <t xml:space="preserve"> 1660004157770100  </t>
  </si>
  <si>
    <t xml:space="preserve"> 02582582 </t>
  </si>
  <si>
    <t>ՀՀ  ք. Երևան, Նանսենի 7/43 ,    Հեռ. (041)551510</t>
  </si>
  <si>
    <t xml:space="preserve"> linaremed@mail.ru</t>
  </si>
  <si>
    <t>163078147242</t>
  </si>
  <si>
    <t>01063047</t>
  </si>
  <si>
    <r>
      <t xml:space="preserve">Ծանոթություն՝ </t>
    </r>
    <r>
      <rPr>
        <sz val="8"/>
        <color indexed="8"/>
        <rFont val="GHEA Grapalat"/>
        <family val="3"/>
      </rPr>
      <t>Որևէ  չափաբաժնի չկայացման դեպքում պատվիրատուն պարտավոր է լրացնել տեղեկություն չկայացման վերաբերյալ :      Հանձնաժողովը  առաջնորդվելով  ՀՀ Կառավարության  04.05.2017թվականի N526-Ն որոշման  40-րդ կետի  6-րդ ենթակետով  9,12  չափաբաժինների մասով գնման ընթացակարգը համարեց չկայացած, քանի որ   առաջարկված գները  բարձր էին պատասխանատու ստորաբաժանման կողմից հաստատված գնման հայտով նախատեսված գներից : Հանձնաժողովը   1,2,3,19,20,22,23,24,37,49,54 չափաբաժինների մասով գնման ընթացակարգը  համարեց չկայացած, քանի որ գնային առաջարկներ չեն ներկայացվել:</t>
    </r>
  </si>
  <si>
    <t xml:space="preserve">  Գնման հրավերի  հայտարարությունը տրված է armeps.am էլեկտրոնային գնումների  համակարգի միջոցով 29.12.2023թվականին: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</si>
</sst>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GHEA Grapalat"/>
      <family val="3"/>
    </font>
    <font>
      <sz val="8"/>
      <name val="GHEA Grapalat"/>
      <family val="3"/>
    </font>
    <font>
      <sz val="10"/>
      <color indexed="8"/>
      <name val="GHEA Grapalat"/>
      <family val="3"/>
    </font>
    <font>
      <sz val="10"/>
      <name val="Arial"/>
      <family val="2"/>
      <charset val="204"/>
    </font>
    <font>
      <sz val="11"/>
      <color indexed="8"/>
      <name val="GHEA Grapalat"/>
      <family val="3"/>
    </font>
    <font>
      <sz val="8"/>
      <color indexed="8"/>
      <name val="GHEA Grapalat"/>
      <family val="3"/>
    </font>
    <font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GHEA Grapalat"/>
      <family val="3"/>
    </font>
    <font>
      <sz val="7"/>
      <color indexed="8"/>
      <name val="GHEA Grapalat"/>
      <family val="3"/>
    </font>
    <font>
      <sz val="9"/>
      <color indexed="8"/>
      <name val="GHEA Grapalat"/>
      <family val="3"/>
    </font>
    <font>
      <sz val="12"/>
      <color indexed="8"/>
      <name val="GHEA Grapalat"/>
      <family val="3"/>
    </font>
    <font>
      <b/>
      <sz val="8"/>
      <color indexed="8"/>
      <name val="GHEA Grapalat"/>
      <family val="3"/>
    </font>
    <font>
      <u/>
      <sz val="11"/>
      <color indexed="12"/>
      <name val="Calibri"/>
      <family val="2"/>
    </font>
    <font>
      <sz val="11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b/>
      <sz val="10"/>
      <name val="GHEA Grapalat"/>
      <family val="3"/>
    </font>
    <font>
      <sz val="8"/>
      <color indexed="10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6"/>
      <color rgb="FF000000"/>
      <name val="GHEA Grapalat"/>
      <family val="3"/>
    </font>
    <font>
      <sz val="6"/>
      <name val="GHEA Grapalat"/>
      <family val="3"/>
    </font>
    <font>
      <u/>
      <sz val="9"/>
      <color indexed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5" fillId="0" borderId="0"/>
  </cellStyleXfs>
  <cellXfs count="314">
    <xf numFmtId="0" fontId="0" fillId="0" borderId="0" xfId="0"/>
    <xf numFmtId="0" fontId="7" fillId="0" borderId="0" xfId="1" applyFont="1"/>
    <xf numFmtId="0" fontId="5" fillId="0" borderId="0" xfId="1" applyFont="1"/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textRotation="90"/>
    </xf>
    <xf numFmtId="0" fontId="7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 wrapText="1"/>
    </xf>
    <xf numFmtId="0" fontId="12" fillId="0" borderId="5" xfId="1" applyFont="1" applyBorder="1" applyAlignment="1">
      <alignment textRotation="90" wrapText="1"/>
    </xf>
    <xf numFmtId="0" fontId="12" fillId="0" borderId="6" xfId="1" applyFont="1" applyBorder="1" applyAlignment="1">
      <alignment textRotation="90" wrapText="1"/>
    </xf>
    <xf numFmtId="0" fontId="11" fillId="0" borderId="5" xfId="1" applyFont="1" applyBorder="1" applyAlignment="1">
      <alignment textRotation="90" wrapText="1"/>
    </xf>
    <xf numFmtId="0" fontId="17" fillId="0" borderId="7" xfId="1" applyFont="1" applyBorder="1"/>
    <xf numFmtId="0" fontId="17" fillId="0" borderId="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7" fillId="0" borderId="10" xfId="1" applyFont="1" applyBorder="1"/>
    <xf numFmtId="0" fontId="17" fillId="0" borderId="3" xfId="1" applyFont="1" applyBorder="1" applyAlignment="1">
      <alignment horizontal="center" vertical="center"/>
    </xf>
    <xf numFmtId="0" fontId="17" fillId="0" borderId="3" xfId="1" applyFont="1" applyBorder="1"/>
    <xf numFmtId="0" fontId="17" fillId="0" borderId="4" xfId="1" applyFont="1" applyBorder="1"/>
    <xf numFmtId="0" fontId="5" fillId="0" borderId="9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 wrapText="1"/>
    </xf>
    <xf numFmtId="164" fontId="4" fillId="0" borderId="7" xfId="1" applyNumberFormat="1" applyFont="1" applyBorder="1" applyAlignment="1">
      <alignment horizontal="center" vertical="center"/>
    </xf>
    <xf numFmtId="164" fontId="4" fillId="0" borderId="10" xfId="1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0" borderId="7" xfId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13" fillId="0" borderId="44" xfId="1" applyFont="1" applyBorder="1" applyAlignment="1">
      <alignment horizontal="center" vertical="center"/>
    </xf>
    <xf numFmtId="0" fontId="13" fillId="0" borderId="55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 textRotation="90" wrapText="1"/>
    </xf>
    <xf numFmtId="0" fontId="8" fillId="0" borderId="29" xfId="1" applyFont="1" applyBorder="1" applyAlignment="1">
      <alignment horizontal="center" vertical="center" textRotation="90" wrapText="1"/>
    </xf>
    <xf numFmtId="0" fontId="8" fillId="0" borderId="27" xfId="1" applyFont="1" applyBorder="1" applyAlignment="1">
      <alignment horizontal="center" vertical="center" textRotation="90"/>
    </xf>
    <xf numFmtId="0" fontId="8" fillId="0" borderId="29" xfId="1" applyFont="1" applyBorder="1" applyAlignment="1">
      <alignment horizontal="center" vertical="center" textRotation="90"/>
    </xf>
    <xf numFmtId="0" fontId="7" fillId="0" borderId="27" xfId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 wrapText="1"/>
    </xf>
    <xf numFmtId="0" fontId="13" fillId="0" borderId="26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13" fillId="0" borderId="51" xfId="1" applyFont="1" applyBorder="1" applyAlignment="1">
      <alignment horizontal="center" vertical="center" wrapText="1"/>
    </xf>
    <xf numFmtId="0" fontId="13" fillId="0" borderId="54" xfId="1" applyFont="1" applyBorder="1" applyAlignment="1">
      <alignment horizontal="center" vertical="center" wrapText="1"/>
    </xf>
    <xf numFmtId="0" fontId="8" fillId="0" borderId="36" xfId="1" applyFont="1" applyBorder="1" applyAlignment="1">
      <alignment horizontal="center" vertical="center" wrapText="1"/>
    </xf>
    <xf numFmtId="0" fontId="8" fillId="0" borderId="53" xfId="1" applyFont="1" applyBorder="1" applyAlignment="1">
      <alignment horizontal="center" vertical="center" wrapText="1"/>
    </xf>
    <xf numFmtId="0" fontId="13" fillId="0" borderId="33" xfId="1" applyFont="1" applyBorder="1" applyAlignment="1">
      <alignment horizontal="center" textRotation="90"/>
    </xf>
    <xf numFmtId="0" fontId="13" fillId="0" borderId="34" xfId="1" applyFont="1" applyBorder="1" applyAlignment="1">
      <alignment horizontal="center" textRotation="90"/>
    </xf>
    <xf numFmtId="0" fontId="13" fillId="0" borderId="35" xfId="1" applyFont="1" applyBorder="1" applyAlignment="1">
      <alignment horizontal="center" textRotation="90"/>
    </xf>
    <xf numFmtId="0" fontId="13" fillId="0" borderId="27" xfId="1" applyFont="1" applyBorder="1" applyAlignment="1">
      <alignment horizontal="center" vertical="center" wrapText="1"/>
    </xf>
    <xf numFmtId="0" fontId="13" fillId="0" borderId="28" xfId="1" applyFont="1" applyBorder="1" applyAlignment="1">
      <alignment horizontal="center" vertical="center" wrapText="1"/>
    </xf>
    <xf numFmtId="0" fontId="13" fillId="0" borderId="29" xfId="1" applyFont="1" applyBorder="1" applyAlignment="1">
      <alignment horizontal="center" vertical="center" wrapText="1"/>
    </xf>
    <xf numFmtId="0" fontId="14" fillId="0" borderId="30" xfId="1" applyFont="1" applyBorder="1" applyAlignment="1">
      <alignment horizontal="center"/>
    </xf>
    <xf numFmtId="0" fontId="14" fillId="0" borderId="31" xfId="1" applyFont="1" applyBorder="1" applyAlignment="1">
      <alignment horizontal="center"/>
    </xf>
    <xf numFmtId="0" fontId="14" fillId="0" borderId="32" xfId="1" applyFont="1" applyBorder="1" applyAlignment="1">
      <alignment horizontal="center"/>
    </xf>
    <xf numFmtId="0" fontId="13" fillId="0" borderId="39" xfId="1" applyFont="1" applyBorder="1" applyAlignment="1">
      <alignment horizontal="center" vertical="center" wrapText="1"/>
    </xf>
    <xf numFmtId="0" fontId="13" fillId="0" borderId="40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13" fillId="0" borderId="15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 wrapText="1"/>
    </xf>
    <xf numFmtId="0" fontId="13" fillId="0" borderId="59" xfId="1" applyFont="1" applyBorder="1" applyAlignment="1">
      <alignment horizontal="center" vertical="center" wrapText="1"/>
    </xf>
    <xf numFmtId="0" fontId="13" fillId="0" borderId="53" xfId="1" applyFont="1" applyBorder="1" applyAlignment="1">
      <alignment horizontal="center" vertical="center" wrapText="1"/>
    </xf>
    <xf numFmtId="0" fontId="13" fillId="0" borderId="38" xfId="1" applyFont="1" applyBorder="1" applyAlignment="1">
      <alignment horizontal="center" vertical="center" wrapText="1"/>
    </xf>
    <xf numFmtId="0" fontId="7" fillId="3" borderId="36" xfId="1" applyFont="1" applyFill="1" applyBorder="1" applyAlignment="1">
      <alignment horizontal="center"/>
    </xf>
    <xf numFmtId="0" fontId="7" fillId="3" borderId="37" xfId="1" applyFont="1" applyFill="1" applyBorder="1" applyAlignment="1">
      <alignment horizontal="center"/>
    </xf>
    <xf numFmtId="0" fontId="7" fillId="3" borderId="38" xfId="1" applyFont="1" applyFill="1" applyBorder="1" applyAlignment="1">
      <alignment horizontal="center"/>
    </xf>
    <xf numFmtId="0" fontId="17" fillId="0" borderId="9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17" fillId="0" borderId="7" xfId="1" applyFont="1" applyBorder="1" applyAlignment="1">
      <alignment horizontal="center"/>
    </xf>
    <xf numFmtId="0" fontId="17" fillId="0" borderId="10" xfId="1" applyFont="1" applyBorder="1" applyAlignment="1">
      <alignment horizontal="center"/>
    </xf>
    <xf numFmtId="0" fontId="4" fillId="0" borderId="13" xfId="1" applyFont="1" applyBorder="1" applyAlignment="1">
      <alignment horizontal="center" vertical="center" textRotation="90" wrapText="1"/>
    </xf>
    <xf numFmtId="0" fontId="4" fillId="0" borderId="2" xfId="1" applyFont="1" applyBorder="1" applyAlignment="1">
      <alignment horizontal="center" vertical="center" textRotation="90" wrapText="1"/>
    </xf>
    <xf numFmtId="0" fontId="3" fillId="0" borderId="7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17" fillId="0" borderId="3" xfId="1" applyFont="1" applyBorder="1" applyAlignment="1">
      <alignment horizontal="center"/>
    </xf>
    <xf numFmtId="0" fontId="26" fillId="0" borderId="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left" vertical="center" wrapText="1"/>
    </xf>
    <xf numFmtId="0" fontId="7" fillId="3" borderId="15" xfId="1" applyFont="1" applyFill="1" applyBorder="1" applyAlignment="1">
      <alignment horizontal="left" vertical="center" wrapText="1"/>
    </xf>
    <xf numFmtId="0" fontId="7" fillId="3" borderId="16" xfId="1" applyFont="1" applyFill="1" applyBorder="1" applyAlignment="1">
      <alignment horizontal="left" vertical="center" wrapText="1"/>
    </xf>
    <xf numFmtId="0" fontId="7" fillId="0" borderId="52" xfId="1" applyFont="1" applyBorder="1" applyAlignment="1">
      <alignment horizontal="left" vertical="center" wrapText="1"/>
    </xf>
    <xf numFmtId="0" fontId="7" fillId="0" borderId="48" xfId="1" applyFont="1" applyBorder="1" applyAlignment="1">
      <alignment horizontal="left" vertical="center" wrapText="1"/>
    </xf>
    <xf numFmtId="0" fontId="7" fillId="0" borderId="49" xfId="1" applyFont="1" applyBorder="1" applyAlignment="1">
      <alignment horizontal="left" vertical="center" wrapText="1"/>
    </xf>
    <xf numFmtId="0" fontId="5" fillId="0" borderId="42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7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wrapText="1"/>
    </xf>
    <xf numFmtId="0" fontId="8" fillId="0" borderId="15" xfId="1" applyFont="1" applyBorder="1" applyAlignment="1">
      <alignment horizontal="center" wrapText="1"/>
    </xf>
    <xf numFmtId="0" fontId="8" fillId="0" borderId="20" xfId="1" applyFont="1" applyBorder="1" applyAlignment="1">
      <alignment horizontal="center" wrapText="1"/>
    </xf>
    <xf numFmtId="0" fontId="5" fillId="0" borderId="30" xfId="1" applyFont="1" applyBorder="1" applyAlignment="1">
      <alignment horizontal="center" wrapText="1"/>
    </xf>
    <xf numFmtId="0" fontId="5" fillId="0" borderId="32" xfId="1" applyFont="1" applyBorder="1" applyAlignment="1">
      <alignment horizontal="center" wrapText="1"/>
    </xf>
    <xf numFmtId="0" fontId="8" fillId="0" borderId="23" xfId="1" applyFont="1" applyBorder="1" applyAlignment="1">
      <alignment horizontal="left" wrapText="1"/>
    </xf>
    <xf numFmtId="0" fontId="8" fillId="0" borderId="15" xfId="1" applyFont="1" applyBorder="1" applyAlignment="1">
      <alignment horizontal="left" wrapText="1"/>
    </xf>
    <xf numFmtId="0" fontId="8" fillId="0" borderId="16" xfId="1" applyFont="1" applyBorder="1" applyAlignment="1">
      <alignment horizontal="left" wrapText="1"/>
    </xf>
    <xf numFmtId="14" fontId="7" fillId="0" borderId="14" xfId="1" applyNumberFormat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5" fillId="0" borderId="30" xfId="1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7" fillId="0" borderId="44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left"/>
    </xf>
    <xf numFmtId="0" fontId="7" fillId="0" borderId="41" xfId="1" applyFont="1" applyBorder="1" applyAlignment="1">
      <alignment horizontal="left"/>
    </xf>
    <xf numFmtId="0" fontId="7" fillId="0" borderId="40" xfId="1" applyFont="1" applyBorder="1" applyAlignment="1">
      <alignment horizontal="left"/>
    </xf>
    <xf numFmtId="0" fontId="7" fillId="0" borderId="47" xfId="1" applyFont="1" applyBorder="1" applyAlignment="1">
      <alignment horizontal="left"/>
    </xf>
    <xf numFmtId="0" fontId="7" fillId="0" borderId="48" xfId="1" applyFont="1" applyBorder="1" applyAlignment="1">
      <alignment horizontal="left"/>
    </xf>
    <xf numFmtId="0" fontId="7" fillId="0" borderId="49" xfId="1" applyFont="1" applyBorder="1" applyAlignment="1">
      <alignment horizontal="left"/>
    </xf>
    <xf numFmtId="0" fontId="17" fillId="0" borderId="23" xfId="1" applyFont="1" applyBorder="1" applyAlignment="1">
      <alignment horizontal="center"/>
    </xf>
    <xf numFmtId="0" fontId="17" fillId="0" borderId="16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7" fillId="0" borderId="7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7" fillId="3" borderId="47" xfId="1" applyFont="1" applyFill="1" applyBorder="1" applyAlignment="1">
      <alignment horizontal="center"/>
    </xf>
    <xf numFmtId="0" fontId="17" fillId="3" borderId="48" xfId="1" applyFont="1" applyFill="1" applyBorder="1" applyAlignment="1">
      <alignment horizontal="center"/>
    </xf>
    <xf numFmtId="0" fontId="17" fillId="3" borderId="56" xfId="1" applyFont="1" applyFill="1" applyBorder="1" applyAlignment="1">
      <alignment horizontal="center"/>
    </xf>
    <xf numFmtId="0" fontId="3" fillId="0" borderId="23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17" fillId="3" borderId="36" xfId="1" applyFont="1" applyFill="1" applyBorder="1" applyAlignment="1">
      <alignment horizontal="center"/>
    </xf>
    <xf numFmtId="0" fontId="17" fillId="3" borderId="37" xfId="1" applyFont="1" applyFill="1" applyBorder="1" applyAlignment="1">
      <alignment horizontal="center"/>
    </xf>
    <xf numFmtId="0" fontId="17" fillId="3" borderId="38" xfId="1" applyFont="1" applyFill="1" applyBorder="1" applyAlignment="1">
      <alignment horizontal="center"/>
    </xf>
    <xf numFmtId="0" fontId="17" fillId="0" borderId="44" xfId="1" applyFont="1" applyBorder="1" applyAlignment="1">
      <alignment horizontal="left"/>
    </xf>
    <xf numFmtId="0" fontId="17" fillId="0" borderId="31" xfId="1" applyFont="1" applyBorder="1" applyAlignment="1">
      <alignment horizontal="left"/>
    </xf>
    <xf numFmtId="0" fontId="17" fillId="0" borderId="32" xfId="1" applyFont="1" applyBorder="1" applyAlignment="1">
      <alignment horizontal="left"/>
    </xf>
    <xf numFmtId="0" fontId="7" fillId="0" borderId="9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center" vertical="center" textRotation="90"/>
    </xf>
    <xf numFmtId="0" fontId="7" fillId="0" borderId="57" xfId="1" applyFont="1" applyBorder="1" applyAlignment="1">
      <alignment horizontal="center" vertical="center" textRotation="90"/>
    </xf>
    <xf numFmtId="0" fontId="17" fillId="0" borderId="14" xfId="1" applyFont="1" applyBorder="1" applyAlignment="1">
      <alignment horizontal="center"/>
    </xf>
    <xf numFmtId="0" fontId="17" fillId="0" borderId="15" xfId="1" applyFont="1" applyBorder="1" applyAlignment="1">
      <alignment horizontal="center"/>
    </xf>
    <xf numFmtId="0" fontId="17" fillId="0" borderId="20" xfId="1" applyFont="1" applyBorder="1" applyAlignment="1">
      <alignment horizontal="center"/>
    </xf>
    <xf numFmtId="0" fontId="7" fillId="0" borderId="0" xfId="1" applyFont="1" applyAlignment="1">
      <alignment horizontal="right"/>
    </xf>
    <xf numFmtId="0" fontId="7" fillId="0" borderId="48" xfId="1" applyFont="1" applyBorder="1" applyAlignment="1">
      <alignment horizontal="center"/>
    </xf>
    <xf numFmtId="49" fontId="7" fillId="0" borderId="14" xfId="1" applyNumberFormat="1" applyFont="1" applyBorder="1" applyAlignment="1">
      <alignment horizontal="center" wrapText="1"/>
    </xf>
    <xf numFmtId="49" fontId="7" fillId="0" borderId="15" xfId="1" applyNumberFormat="1" applyFont="1" applyBorder="1" applyAlignment="1">
      <alignment horizontal="center" wrapText="1"/>
    </xf>
    <xf numFmtId="49" fontId="7" fillId="0" borderId="16" xfId="1" applyNumberFormat="1" applyFont="1" applyBorder="1" applyAlignment="1">
      <alignment horizontal="center" wrapText="1"/>
    </xf>
    <xf numFmtId="0" fontId="8" fillId="0" borderId="52" xfId="1" applyFont="1" applyBorder="1" applyAlignment="1">
      <alignment horizontal="left" vertical="center" wrapText="1"/>
    </xf>
    <xf numFmtId="0" fontId="8" fillId="0" borderId="49" xfId="1" applyFont="1" applyBorder="1" applyAlignment="1">
      <alignment horizontal="left" vertical="center" wrapText="1"/>
    </xf>
    <xf numFmtId="0" fontId="7" fillId="3" borderId="14" xfId="1" applyFont="1" applyFill="1" applyBorder="1" applyAlignment="1">
      <alignment horizontal="center"/>
    </xf>
    <xf numFmtId="0" fontId="7" fillId="3" borderId="15" xfId="1" applyFont="1" applyFill="1" applyBorder="1" applyAlignment="1">
      <alignment horizontal="center"/>
    </xf>
    <xf numFmtId="0" fontId="7" fillId="3" borderId="16" xfId="1" applyFont="1" applyFill="1" applyBorder="1" applyAlignment="1">
      <alignment horizontal="center"/>
    </xf>
    <xf numFmtId="0" fontId="7" fillId="3" borderId="50" xfId="1" applyFont="1" applyFill="1" applyBorder="1" applyAlignment="1">
      <alignment horizontal="center" wrapText="1"/>
    </xf>
    <xf numFmtId="0" fontId="7" fillId="3" borderId="26" xfId="1" applyFont="1" applyFill="1" applyBorder="1" applyAlignment="1">
      <alignment horizontal="center"/>
    </xf>
    <xf numFmtId="0" fontId="7" fillId="3" borderId="18" xfId="1" applyFont="1" applyFill="1" applyBorder="1" applyAlignment="1">
      <alignment horizontal="center"/>
    </xf>
    <xf numFmtId="0" fontId="7" fillId="3" borderId="19" xfId="1" applyFont="1" applyFill="1" applyBorder="1" applyAlignment="1">
      <alignment horizontal="center"/>
    </xf>
    <xf numFmtId="0" fontId="7" fillId="0" borderId="14" xfId="1" applyFont="1" applyBorder="1" applyAlignment="1">
      <alignment horizontal="left" vertical="center" wrapText="1"/>
    </xf>
    <xf numFmtId="0" fontId="7" fillId="0" borderId="15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15" fillId="0" borderId="39" xfId="1" applyFont="1" applyBorder="1" applyAlignment="1">
      <alignment horizontal="left" vertical="center" wrapText="1"/>
    </xf>
    <xf numFmtId="0" fontId="15" fillId="0" borderId="41" xfId="1" applyFont="1" applyBorder="1" applyAlignment="1">
      <alignment horizontal="left" vertical="center" wrapText="1"/>
    </xf>
    <xf numFmtId="0" fontId="15" fillId="0" borderId="40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16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left" vertical="center" wrapText="1"/>
    </xf>
    <xf numFmtId="0" fontId="8" fillId="0" borderId="16" xfId="1" applyFont="1" applyBorder="1" applyAlignment="1">
      <alignment horizontal="left" vertical="center" wrapText="1"/>
    </xf>
    <xf numFmtId="0" fontId="7" fillId="0" borderId="39" xfId="1" applyFont="1" applyBorder="1" applyAlignment="1">
      <alignment horizontal="left" vertical="center"/>
    </xf>
    <xf numFmtId="0" fontId="7" fillId="0" borderId="41" xfId="1" applyFont="1" applyBorder="1" applyAlignment="1">
      <alignment horizontal="left" vertical="center"/>
    </xf>
    <xf numFmtId="0" fontId="7" fillId="0" borderId="40" xfId="1" applyFont="1" applyBorder="1" applyAlignment="1">
      <alignment horizontal="left" vertical="center"/>
    </xf>
    <xf numFmtId="0" fontId="16" fillId="0" borderId="14" xfId="5" applyFont="1" applyBorder="1" applyAlignment="1" applyProtection="1">
      <alignment horizontal="center"/>
    </xf>
    <xf numFmtId="0" fontId="16" fillId="0" borderId="15" xfId="5" applyFont="1" applyBorder="1" applyAlignment="1" applyProtection="1">
      <alignment horizontal="center"/>
    </xf>
    <xf numFmtId="0" fontId="16" fillId="0" borderId="16" xfId="5" applyFont="1" applyBorder="1" applyAlignment="1" applyProtection="1">
      <alignment horizontal="center"/>
    </xf>
    <xf numFmtId="0" fontId="8" fillId="0" borderId="42" xfId="1" applyFont="1" applyFill="1" applyBorder="1" applyAlignment="1">
      <alignment horizontal="left" vertical="center" wrapText="1"/>
    </xf>
    <xf numFmtId="0" fontId="8" fillId="0" borderId="43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left" vertical="center"/>
    </xf>
    <xf numFmtId="0" fontId="5" fillId="0" borderId="31" xfId="1" applyFont="1" applyBorder="1" applyAlignment="1">
      <alignment horizontal="center" vertical="center"/>
    </xf>
    <xf numFmtId="0" fontId="7" fillId="0" borderId="44" xfId="1" applyFont="1" applyBorder="1" applyAlignment="1">
      <alignment horizontal="left"/>
    </xf>
    <xf numFmtId="0" fontId="7" fillId="0" borderId="31" xfId="1" applyFont="1" applyBorder="1" applyAlignment="1">
      <alignment horizontal="left"/>
    </xf>
    <xf numFmtId="0" fontId="7" fillId="0" borderId="55" xfId="1" applyFont="1" applyBorder="1" applyAlignment="1">
      <alignment horizontal="left"/>
    </xf>
    <xf numFmtId="0" fontId="7" fillId="0" borderId="30" xfId="1" applyFont="1" applyBorder="1" applyAlignment="1">
      <alignment horizontal="center"/>
    </xf>
    <xf numFmtId="0" fontId="17" fillId="0" borderId="46" xfId="1" applyFont="1" applyBorder="1" applyAlignment="1">
      <alignment horizontal="left" vertical="center"/>
    </xf>
    <xf numFmtId="0" fontId="17" fillId="0" borderId="41" xfId="1" applyFont="1" applyBorder="1" applyAlignment="1">
      <alignment horizontal="left" vertical="center"/>
    </xf>
    <xf numFmtId="0" fontId="17" fillId="0" borderId="40" xfId="1" applyFont="1" applyBorder="1" applyAlignment="1">
      <alignment horizontal="left" vertical="center"/>
    </xf>
    <xf numFmtId="0" fontId="17" fillId="0" borderId="47" xfId="1" applyFont="1" applyBorder="1" applyAlignment="1">
      <alignment horizontal="left" vertical="center"/>
    </xf>
    <xf numFmtId="0" fontId="17" fillId="0" borderId="48" xfId="1" applyFont="1" applyBorder="1" applyAlignment="1">
      <alignment horizontal="left" vertical="center"/>
    </xf>
    <xf numFmtId="0" fontId="17" fillId="0" borderId="49" xfId="1" applyFont="1" applyBorder="1" applyAlignment="1">
      <alignment horizontal="left" vertical="center"/>
    </xf>
    <xf numFmtId="0" fontId="17" fillId="0" borderId="23" xfId="1" applyFont="1" applyBorder="1" applyAlignment="1">
      <alignment horizontal="left"/>
    </xf>
    <xf numFmtId="0" fontId="17" fillId="0" borderId="15" xfId="1" applyFont="1" applyBorder="1" applyAlignment="1">
      <alignment horizontal="left"/>
    </xf>
    <xf numFmtId="0" fontId="17" fillId="0" borderId="16" xfId="1" applyFont="1" applyBorder="1" applyAlignment="1">
      <alignment horizontal="left"/>
    </xf>
    <xf numFmtId="14" fontId="17" fillId="0" borderId="14" xfId="1" applyNumberFormat="1" applyFont="1" applyBorder="1" applyAlignment="1">
      <alignment horizontal="center"/>
    </xf>
    <xf numFmtId="0" fontId="4" fillId="0" borderId="23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49" fontId="18" fillId="0" borderId="39" xfId="1" applyNumberFormat="1" applyFont="1" applyBorder="1" applyAlignment="1">
      <alignment horizontal="center" vertical="center"/>
    </xf>
    <xf numFmtId="49" fontId="18" fillId="0" borderId="40" xfId="1" applyNumberFormat="1" applyFont="1" applyBorder="1" applyAlignment="1">
      <alignment horizontal="center" vertical="center"/>
    </xf>
    <xf numFmtId="49" fontId="18" fillId="0" borderId="52" xfId="1" applyNumberFormat="1" applyFont="1" applyBorder="1" applyAlignment="1">
      <alignment horizontal="center" vertical="center"/>
    </xf>
    <xf numFmtId="49" fontId="18" fillId="0" borderId="49" xfId="1" applyNumberFormat="1" applyFont="1" applyBorder="1" applyAlignment="1">
      <alignment horizontal="center" vertical="center"/>
    </xf>
    <xf numFmtId="0" fontId="7" fillId="2" borderId="36" xfId="1" applyFont="1" applyFill="1" applyBorder="1" applyAlignment="1">
      <alignment horizontal="center"/>
    </xf>
    <xf numFmtId="0" fontId="7" fillId="2" borderId="37" xfId="1" applyFont="1" applyFill="1" applyBorder="1" applyAlignment="1">
      <alignment horizontal="center"/>
    </xf>
    <xf numFmtId="0" fontId="7" fillId="2" borderId="38" xfId="1" applyFont="1" applyFill="1" applyBorder="1" applyAlignment="1">
      <alignment horizontal="center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0" borderId="39" xfId="1" applyFont="1" applyBorder="1" applyAlignment="1">
      <alignment horizontal="center"/>
    </xf>
    <xf numFmtId="0" fontId="17" fillId="0" borderId="58" xfId="1" applyFont="1" applyBorder="1" applyAlignment="1">
      <alignment horizontal="center"/>
    </xf>
    <xf numFmtId="0" fontId="17" fillId="3" borderId="23" xfId="1" applyFont="1" applyFill="1" applyBorder="1" applyAlignment="1">
      <alignment horizontal="center"/>
    </xf>
    <xf numFmtId="0" fontId="17" fillId="3" borderId="15" xfId="1" applyFont="1" applyFill="1" applyBorder="1" applyAlignment="1">
      <alignment horizontal="center"/>
    </xf>
    <xf numFmtId="0" fontId="17" fillId="3" borderId="42" xfId="1" applyFont="1" applyFill="1" applyBorder="1" applyAlignment="1">
      <alignment horizontal="center"/>
    </xf>
    <xf numFmtId="0" fontId="17" fillId="3" borderId="43" xfId="1" applyFont="1" applyFill="1" applyBorder="1" applyAlignment="1">
      <alignment horizontal="center"/>
    </xf>
    <xf numFmtId="0" fontId="17" fillId="3" borderId="5" xfId="1" applyFont="1" applyFill="1" applyBorder="1" applyAlignment="1">
      <alignment horizontal="center"/>
    </xf>
    <xf numFmtId="0" fontId="7" fillId="0" borderId="6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22" xfId="1" applyFont="1" applyBorder="1" applyAlignment="1">
      <alignment horizontal="left" vertical="center"/>
    </xf>
    <xf numFmtId="0" fontId="4" fillId="0" borderId="14" xfId="1" applyFont="1" applyBorder="1" applyAlignment="1">
      <alignment horizontal="center"/>
    </xf>
    <xf numFmtId="0" fontId="4" fillId="0" borderId="20" xfId="1" applyFont="1" applyBorder="1" applyAlignment="1">
      <alignment horizontal="center"/>
    </xf>
    <xf numFmtId="0" fontId="19" fillId="0" borderId="21" xfId="1" applyFont="1" applyBorder="1" applyAlignment="1">
      <alignment horizontal="left" vertical="center" wrapText="1"/>
    </xf>
    <xf numFmtId="0" fontId="19" fillId="0" borderId="0" xfId="1" applyFont="1" applyBorder="1" applyAlignment="1">
      <alignment horizontal="left" vertical="center" wrapText="1"/>
    </xf>
    <xf numFmtId="0" fontId="19" fillId="0" borderId="50" xfId="1" applyFont="1" applyBorder="1" applyAlignment="1">
      <alignment horizontal="left" vertical="center" wrapText="1"/>
    </xf>
    <xf numFmtId="0" fontId="19" fillId="0" borderId="51" xfId="1" applyFont="1" applyBorder="1" applyAlignment="1">
      <alignment horizontal="left" vertical="center" wrapText="1"/>
    </xf>
    <xf numFmtId="0" fontId="4" fillId="0" borderId="39" xfId="1" applyFont="1" applyBorder="1" applyAlignment="1">
      <alignment horizontal="center" wrapText="1"/>
    </xf>
    <xf numFmtId="0" fontId="4" fillId="0" borderId="52" xfId="1" applyFont="1" applyBorder="1" applyAlignment="1">
      <alignment horizontal="center" wrapText="1"/>
    </xf>
    <xf numFmtId="0" fontId="17" fillId="0" borderId="52" xfId="1" applyFont="1" applyBorder="1" applyAlignment="1">
      <alignment horizontal="center"/>
    </xf>
    <xf numFmtId="0" fontId="17" fillId="0" borderId="56" xfId="1" applyFont="1" applyBorder="1" applyAlignment="1">
      <alignment horizontal="center"/>
    </xf>
    <xf numFmtId="0" fontId="15" fillId="0" borderId="26" xfId="1" applyFont="1" applyBorder="1" applyAlignment="1">
      <alignment horizontal="left" vertical="center" wrapText="1"/>
    </xf>
    <xf numFmtId="0" fontId="15" fillId="0" borderId="18" xfId="1" applyFont="1" applyBorder="1" applyAlignment="1">
      <alignment horizontal="left" vertical="center" wrapText="1"/>
    </xf>
    <xf numFmtId="0" fontId="15" fillId="0" borderId="54" xfId="1" applyFont="1" applyBorder="1" applyAlignment="1">
      <alignment horizontal="left" vertical="center" wrapText="1"/>
    </xf>
    <xf numFmtId="0" fontId="17" fillId="0" borderId="60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/>
    </xf>
    <xf numFmtId="0" fontId="17" fillId="0" borderId="22" xfId="1" applyFont="1" applyBorder="1" applyAlignment="1">
      <alignment horizontal="left" vertical="center"/>
    </xf>
    <xf numFmtId="0" fontId="17" fillId="0" borderId="17" xfId="1" applyFont="1" applyBorder="1" applyAlignment="1">
      <alignment horizontal="left" vertical="center"/>
    </xf>
    <xf numFmtId="0" fontId="17" fillId="0" borderId="18" xfId="1" applyFont="1" applyBorder="1" applyAlignment="1">
      <alignment horizontal="left" vertical="center"/>
    </xf>
    <xf numFmtId="0" fontId="17" fillId="0" borderId="19" xfId="1" applyFont="1" applyBorder="1" applyAlignment="1">
      <alignment horizontal="left" vertical="center"/>
    </xf>
    <xf numFmtId="0" fontId="7" fillId="0" borderId="61" xfId="1" applyFont="1" applyBorder="1" applyAlignment="1">
      <alignment horizontal="center" vertical="center" textRotation="90"/>
    </xf>
    <xf numFmtId="0" fontId="7" fillId="2" borderId="21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7" fillId="2" borderId="22" xfId="1" applyFont="1" applyFill="1" applyBorder="1" applyAlignment="1">
      <alignment horizontal="center"/>
    </xf>
    <xf numFmtId="0" fontId="2" fillId="0" borderId="14" xfId="5" applyBorder="1" applyAlignment="1" applyProtection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" fillId="0" borderId="7" xfId="5" applyBorder="1" applyAlignment="1" applyProtection="1">
      <alignment horizontal="center" vertical="center" wrapText="1"/>
    </xf>
    <xf numFmtId="0" fontId="28" fillId="0" borderId="7" xfId="5" applyFont="1" applyBorder="1" applyAlignment="1" applyProtection="1">
      <alignment horizontal="center" vertical="center" wrapText="1"/>
    </xf>
    <xf numFmtId="49" fontId="23" fillId="0" borderId="7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2" fillId="0" borderId="16" xfId="5" applyBorder="1" applyAlignment="1" applyProtection="1">
      <alignment horizontal="center" vertical="center" wrapText="1"/>
    </xf>
    <xf numFmtId="49" fontId="13" fillId="0" borderId="14" xfId="1" applyNumberFormat="1" applyFont="1" applyBorder="1" applyAlignment="1">
      <alignment horizontal="center" vertical="center"/>
    </xf>
    <xf numFmtId="49" fontId="13" fillId="0" borderId="16" xfId="1" applyNumberFormat="1" applyFont="1" applyBorder="1" applyAlignment="1">
      <alignment horizontal="center" vertical="center"/>
    </xf>
    <xf numFmtId="49" fontId="5" fillId="0" borderId="14" xfId="1" applyNumberFormat="1" applyFont="1" applyBorder="1" applyAlignment="1">
      <alignment horizontal="center" vertical="center" wrapText="1"/>
    </xf>
    <xf numFmtId="49" fontId="5" fillId="0" borderId="20" xfId="1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39" xfId="5" applyBorder="1" applyAlignment="1" applyProtection="1">
      <alignment horizontal="center" vertical="center" wrapText="1"/>
    </xf>
    <xf numFmtId="0" fontId="2" fillId="0" borderId="40" xfId="5" applyBorder="1" applyAlignment="1" applyProtection="1">
      <alignment horizontal="center" vertical="center" wrapText="1"/>
    </xf>
    <xf numFmtId="49" fontId="13" fillId="0" borderId="7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17" fillId="0" borderId="59" xfId="1" applyFont="1" applyBorder="1" applyAlignment="1">
      <alignment horizontal="center" wrapText="1"/>
    </xf>
    <xf numFmtId="0" fontId="17" fillId="0" borderId="53" xfId="1" applyFont="1" applyBorder="1" applyAlignment="1">
      <alignment horizontal="center" wrapText="1"/>
    </xf>
    <xf numFmtId="49" fontId="8" fillId="0" borderId="36" xfId="1" applyNumberFormat="1" applyFont="1" applyBorder="1" applyAlignment="1">
      <alignment horizontal="center" vertical="center" wrapText="1"/>
    </xf>
    <xf numFmtId="49" fontId="8" fillId="0" borderId="53" xfId="1" applyNumberFormat="1" applyFont="1" applyBorder="1" applyAlignment="1">
      <alignment horizontal="center" vertical="center" wrapText="1"/>
    </xf>
  </cellXfs>
  <cellStyles count="8">
    <cellStyle name="Normal 2" xfId="2"/>
    <cellStyle name="Normal 4" xfId="3"/>
    <cellStyle name="Normal 5" xfId="6"/>
    <cellStyle name="Normal 7" xfId="7"/>
    <cellStyle name="Normal_Sheet1 2" xfId="4"/>
    <cellStyle name="Гиперссылка" xfId="5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vgrouptender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gnumner.taghem@gmail.com" TargetMode="External"/><Relationship Id="rId1" Type="http://schemas.openxmlformats.org/officeDocument/2006/relationships/hyperlink" Target="mailto:agarak-hosp@mail.ru" TargetMode="External"/><Relationship Id="rId6" Type="http://schemas.openxmlformats.org/officeDocument/2006/relationships/hyperlink" Target="mailto:mddtender@gmail.com" TargetMode="External"/><Relationship Id="rId5" Type="http://schemas.openxmlformats.org/officeDocument/2006/relationships/hyperlink" Target="mailto:tender@immunofarm.net" TargetMode="External"/><Relationship Id="rId4" Type="http://schemas.openxmlformats.org/officeDocument/2006/relationships/hyperlink" Target="mailto:deltadiagnostic201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8"/>
  <sheetViews>
    <sheetView tabSelected="1" workbookViewId="0">
      <selection activeCell="A246" sqref="A246:K246"/>
    </sheetView>
  </sheetViews>
  <sheetFormatPr defaultRowHeight="15" x14ac:dyDescent="0.25"/>
  <cols>
    <col min="1" max="1" width="4.42578125" customWidth="1"/>
    <col min="2" max="2" width="22.7109375" customWidth="1"/>
    <col min="3" max="3" width="7.5703125" customWidth="1"/>
    <col min="5" max="5" width="8.42578125" customWidth="1"/>
    <col min="7" max="7" width="8.42578125" customWidth="1"/>
    <col min="8" max="8" width="8" customWidth="1"/>
    <col min="9" max="9" width="8.140625" customWidth="1"/>
    <col min="10" max="10" width="7.140625" customWidth="1"/>
    <col min="11" max="11" width="6.8554687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1"/>
    </row>
    <row r="2" spans="1:11" x14ac:dyDescent="0.25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x14ac:dyDescent="0.25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84" customHeight="1" thickBot="1" x14ac:dyDescent="0.3">
      <c r="A4" s="141" t="s">
        <v>101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ht="16.5" x14ac:dyDescent="0.3">
      <c r="A5" s="177" t="s">
        <v>2</v>
      </c>
      <c r="B5" s="178"/>
      <c r="C5" s="178"/>
      <c r="D5" s="178"/>
      <c r="E5" s="178"/>
      <c r="F5" s="178"/>
      <c r="G5" s="178"/>
      <c r="H5" s="178"/>
      <c r="I5" s="178"/>
      <c r="J5" s="178"/>
      <c r="K5" s="179"/>
    </row>
    <row r="6" spans="1:11" ht="16.5" x14ac:dyDescent="0.25">
      <c r="A6" s="180" t="s">
        <v>3</v>
      </c>
      <c r="B6" s="158" t="s">
        <v>4</v>
      </c>
      <c r="C6" s="158" t="s">
        <v>5</v>
      </c>
      <c r="D6" s="158" t="s">
        <v>6</v>
      </c>
      <c r="E6" s="158"/>
      <c r="F6" s="170" t="s">
        <v>7</v>
      </c>
      <c r="G6" s="170"/>
      <c r="H6" s="160" t="s">
        <v>8</v>
      </c>
      <c r="I6" s="160"/>
      <c r="J6" s="160" t="s">
        <v>9</v>
      </c>
      <c r="K6" s="161"/>
    </row>
    <row r="7" spans="1:11" ht="64.5" thickBot="1" x14ac:dyDescent="0.3">
      <c r="A7" s="181"/>
      <c r="B7" s="159"/>
      <c r="C7" s="159"/>
      <c r="D7" s="3" t="s">
        <v>10</v>
      </c>
      <c r="E7" s="4" t="s">
        <v>11</v>
      </c>
      <c r="F7" s="3" t="s">
        <v>10</v>
      </c>
      <c r="G7" s="4" t="s">
        <v>11</v>
      </c>
      <c r="H7" s="162"/>
      <c r="I7" s="162"/>
      <c r="J7" s="162"/>
      <c r="K7" s="163"/>
    </row>
    <row r="8" spans="1:11" ht="63.75" customHeight="1" x14ac:dyDescent="0.25">
      <c r="A8" s="35">
        <v>1</v>
      </c>
      <c r="B8" s="38" t="s">
        <v>157</v>
      </c>
      <c r="C8" s="39" t="s">
        <v>88</v>
      </c>
      <c r="D8" s="302">
        <v>8</v>
      </c>
      <c r="E8" s="302">
        <v>8</v>
      </c>
      <c r="F8" s="306">
        <v>72000</v>
      </c>
      <c r="G8" s="306">
        <v>72000</v>
      </c>
      <c r="H8" s="100" t="s">
        <v>162</v>
      </c>
      <c r="I8" s="100" t="s">
        <v>162</v>
      </c>
      <c r="J8" s="100" t="s">
        <v>162</v>
      </c>
      <c r="K8" s="101" t="s">
        <v>162</v>
      </c>
    </row>
    <row r="9" spans="1:11" ht="61.5" customHeight="1" x14ac:dyDescent="0.25">
      <c r="A9" s="36">
        <v>2</v>
      </c>
      <c r="B9" s="27" t="s">
        <v>102</v>
      </c>
      <c r="C9" s="28" t="s">
        <v>88</v>
      </c>
      <c r="D9" s="303">
        <v>8</v>
      </c>
      <c r="E9" s="303">
        <v>8</v>
      </c>
      <c r="F9" s="307">
        <v>72000</v>
      </c>
      <c r="G9" s="307">
        <v>72000</v>
      </c>
      <c r="H9" s="102" t="s">
        <v>163</v>
      </c>
      <c r="I9" s="102" t="s">
        <v>163</v>
      </c>
      <c r="J9" s="102" t="s">
        <v>163</v>
      </c>
      <c r="K9" s="103" t="s">
        <v>163</v>
      </c>
    </row>
    <row r="10" spans="1:11" ht="27" x14ac:dyDescent="0.25">
      <c r="A10" s="36">
        <v>3</v>
      </c>
      <c r="B10" s="27" t="s">
        <v>103</v>
      </c>
      <c r="C10" s="28" t="s">
        <v>158</v>
      </c>
      <c r="D10" s="303">
        <v>35</v>
      </c>
      <c r="E10" s="303">
        <v>35</v>
      </c>
      <c r="F10" s="307">
        <v>122500</v>
      </c>
      <c r="G10" s="307">
        <v>122500</v>
      </c>
      <c r="H10" s="102" t="s">
        <v>164</v>
      </c>
      <c r="I10" s="102" t="s">
        <v>164</v>
      </c>
      <c r="J10" s="102" t="s">
        <v>164</v>
      </c>
      <c r="K10" s="103" t="s">
        <v>164</v>
      </c>
    </row>
    <row r="11" spans="1:11" ht="87.75" customHeight="1" x14ac:dyDescent="0.25">
      <c r="A11" s="36">
        <v>4</v>
      </c>
      <c r="B11" s="27" t="s">
        <v>104</v>
      </c>
      <c r="C11" s="28" t="s">
        <v>159</v>
      </c>
      <c r="D11" s="303">
        <v>500</v>
      </c>
      <c r="E11" s="303">
        <v>500</v>
      </c>
      <c r="F11" s="307">
        <v>2000</v>
      </c>
      <c r="G11" s="307">
        <v>2000</v>
      </c>
      <c r="H11" s="102" t="s">
        <v>165</v>
      </c>
      <c r="I11" s="102" t="s">
        <v>165</v>
      </c>
      <c r="J11" s="102" t="s">
        <v>165</v>
      </c>
      <c r="K11" s="103" t="s">
        <v>165</v>
      </c>
    </row>
    <row r="12" spans="1:11" ht="80.25" customHeight="1" x14ac:dyDescent="0.25">
      <c r="A12" s="36">
        <v>5</v>
      </c>
      <c r="B12" s="27" t="s">
        <v>105</v>
      </c>
      <c r="C12" s="28" t="s">
        <v>160</v>
      </c>
      <c r="D12" s="303">
        <v>5</v>
      </c>
      <c r="E12" s="303">
        <v>5</v>
      </c>
      <c r="F12" s="307">
        <v>20000</v>
      </c>
      <c r="G12" s="307">
        <v>20000</v>
      </c>
      <c r="H12" s="102" t="s">
        <v>166</v>
      </c>
      <c r="I12" s="102" t="s">
        <v>166</v>
      </c>
      <c r="J12" s="102" t="s">
        <v>166</v>
      </c>
      <c r="K12" s="103" t="s">
        <v>166</v>
      </c>
    </row>
    <row r="13" spans="1:11" ht="84.75" customHeight="1" x14ac:dyDescent="0.25">
      <c r="A13" s="36">
        <v>6</v>
      </c>
      <c r="B13" s="27" t="s">
        <v>106</v>
      </c>
      <c r="C13" s="28" t="s">
        <v>159</v>
      </c>
      <c r="D13" s="303">
        <v>3000</v>
      </c>
      <c r="E13" s="303">
        <v>3000</v>
      </c>
      <c r="F13" s="307">
        <v>15000</v>
      </c>
      <c r="G13" s="307">
        <v>15000</v>
      </c>
      <c r="H13" s="280" t="s">
        <v>167</v>
      </c>
      <c r="I13" s="280" t="s">
        <v>167</v>
      </c>
      <c r="J13" s="280" t="s">
        <v>167</v>
      </c>
      <c r="K13" s="281" t="s">
        <v>167</v>
      </c>
    </row>
    <row r="14" spans="1:11" ht="111.75" customHeight="1" x14ac:dyDescent="0.25">
      <c r="A14" s="36">
        <v>7</v>
      </c>
      <c r="B14" s="27" t="s">
        <v>107</v>
      </c>
      <c r="C14" s="28" t="s">
        <v>88</v>
      </c>
      <c r="D14" s="303">
        <v>2</v>
      </c>
      <c r="E14" s="303">
        <v>2</v>
      </c>
      <c r="F14" s="307">
        <v>22000</v>
      </c>
      <c r="G14" s="307">
        <v>22000</v>
      </c>
      <c r="H14" s="102" t="s">
        <v>168</v>
      </c>
      <c r="I14" s="102" t="s">
        <v>168</v>
      </c>
      <c r="J14" s="102" t="s">
        <v>168</v>
      </c>
      <c r="K14" s="103" t="s">
        <v>168</v>
      </c>
    </row>
    <row r="15" spans="1:11" ht="126" customHeight="1" x14ac:dyDescent="0.25">
      <c r="A15" s="36">
        <v>8</v>
      </c>
      <c r="B15" s="27" t="s">
        <v>108</v>
      </c>
      <c r="C15" s="28" t="s">
        <v>88</v>
      </c>
      <c r="D15" s="303">
        <v>2</v>
      </c>
      <c r="E15" s="303">
        <v>2</v>
      </c>
      <c r="F15" s="307">
        <v>22000</v>
      </c>
      <c r="G15" s="307">
        <v>22000</v>
      </c>
      <c r="H15" s="102" t="s">
        <v>169</v>
      </c>
      <c r="I15" s="102" t="s">
        <v>169</v>
      </c>
      <c r="J15" s="102" t="s">
        <v>169</v>
      </c>
      <c r="K15" s="103" t="s">
        <v>169</v>
      </c>
    </row>
    <row r="16" spans="1:11" ht="126" customHeight="1" x14ac:dyDescent="0.25">
      <c r="A16" s="36">
        <v>9</v>
      </c>
      <c r="B16" s="27" t="s">
        <v>109</v>
      </c>
      <c r="C16" s="28" t="s">
        <v>88</v>
      </c>
      <c r="D16" s="303">
        <v>3</v>
      </c>
      <c r="E16" s="303">
        <v>3</v>
      </c>
      <c r="F16" s="307">
        <v>210000</v>
      </c>
      <c r="G16" s="307">
        <v>210000</v>
      </c>
      <c r="H16" s="102" t="s">
        <v>170</v>
      </c>
      <c r="I16" s="102" t="s">
        <v>170</v>
      </c>
      <c r="J16" s="102" t="s">
        <v>170</v>
      </c>
      <c r="K16" s="103" t="s">
        <v>170</v>
      </c>
    </row>
    <row r="17" spans="1:11" ht="126" customHeight="1" x14ac:dyDescent="0.25">
      <c r="A17" s="36">
        <v>10</v>
      </c>
      <c r="B17" s="27" t="s">
        <v>110</v>
      </c>
      <c r="C17" s="28" t="s">
        <v>88</v>
      </c>
      <c r="D17" s="303">
        <v>4</v>
      </c>
      <c r="E17" s="303">
        <v>4</v>
      </c>
      <c r="F17" s="307">
        <v>28000</v>
      </c>
      <c r="G17" s="307">
        <v>28000</v>
      </c>
      <c r="H17" s="102" t="s">
        <v>171</v>
      </c>
      <c r="I17" s="102" t="s">
        <v>171</v>
      </c>
      <c r="J17" s="102" t="s">
        <v>171</v>
      </c>
      <c r="K17" s="103" t="s">
        <v>171</v>
      </c>
    </row>
    <row r="18" spans="1:11" ht="144" customHeight="1" x14ac:dyDescent="0.25">
      <c r="A18" s="36">
        <v>11</v>
      </c>
      <c r="B18" s="27" t="s">
        <v>111</v>
      </c>
      <c r="C18" s="28" t="s">
        <v>88</v>
      </c>
      <c r="D18" s="303">
        <v>5</v>
      </c>
      <c r="E18" s="303">
        <v>5</v>
      </c>
      <c r="F18" s="307">
        <v>35000</v>
      </c>
      <c r="G18" s="307">
        <v>35000</v>
      </c>
      <c r="H18" s="102" t="s">
        <v>172</v>
      </c>
      <c r="I18" s="102" t="s">
        <v>172</v>
      </c>
      <c r="J18" s="102" t="s">
        <v>172</v>
      </c>
      <c r="K18" s="103" t="s">
        <v>172</v>
      </c>
    </row>
    <row r="19" spans="1:11" ht="168" customHeight="1" x14ac:dyDescent="0.25">
      <c r="A19" s="36">
        <v>12</v>
      </c>
      <c r="B19" s="27" t="s">
        <v>112</v>
      </c>
      <c r="C19" s="28" t="s">
        <v>88</v>
      </c>
      <c r="D19" s="303">
        <v>1</v>
      </c>
      <c r="E19" s="303">
        <v>1</v>
      </c>
      <c r="F19" s="307">
        <v>20000</v>
      </c>
      <c r="G19" s="307">
        <v>20000</v>
      </c>
      <c r="H19" s="102" t="s">
        <v>173</v>
      </c>
      <c r="I19" s="102" t="s">
        <v>173</v>
      </c>
      <c r="J19" s="102" t="s">
        <v>173</v>
      </c>
      <c r="K19" s="103" t="s">
        <v>173</v>
      </c>
    </row>
    <row r="20" spans="1:11" ht="103.5" customHeight="1" x14ac:dyDescent="0.25">
      <c r="A20" s="36">
        <v>13</v>
      </c>
      <c r="B20" s="27" t="s">
        <v>113</v>
      </c>
      <c r="C20" s="28" t="s">
        <v>88</v>
      </c>
      <c r="D20" s="303">
        <v>2</v>
      </c>
      <c r="E20" s="303">
        <v>2</v>
      </c>
      <c r="F20" s="307">
        <v>50000</v>
      </c>
      <c r="G20" s="307">
        <v>50000</v>
      </c>
      <c r="H20" s="102" t="s">
        <v>174</v>
      </c>
      <c r="I20" s="102" t="s">
        <v>174</v>
      </c>
      <c r="J20" s="102" t="s">
        <v>174</v>
      </c>
      <c r="K20" s="103" t="s">
        <v>174</v>
      </c>
    </row>
    <row r="21" spans="1:11" ht="126.75" customHeight="1" x14ac:dyDescent="0.25">
      <c r="A21" s="36">
        <v>14</v>
      </c>
      <c r="B21" s="27" t="s">
        <v>114</v>
      </c>
      <c r="C21" s="28" t="s">
        <v>88</v>
      </c>
      <c r="D21" s="303">
        <v>6</v>
      </c>
      <c r="E21" s="303">
        <v>6</v>
      </c>
      <c r="F21" s="307">
        <v>33000</v>
      </c>
      <c r="G21" s="307">
        <v>33000</v>
      </c>
      <c r="H21" s="104" t="s">
        <v>175</v>
      </c>
      <c r="I21" s="104" t="s">
        <v>175</v>
      </c>
      <c r="J21" s="104" t="s">
        <v>175</v>
      </c>
      <c r="K21" s="105" t="s">
        <v>175</v>
      </c>
    </row>
    <row r="22" spans="1:11" ht="103.5" customHeight="1" x14ac:dyDescent="0.25">
      <c r="A22" s="36">
        <v>15</v>
      </c>
      <c r="B22" s="27" t="s">
        <v>115</v>
      </c>
      <c r="C22" s="28" t="s">
        <v>88</v>
      </c>
      <c r="D22" s="303">
        <v>6</v>
      </c>
      <c r="E22" s="303">
        <v>6</v>
      </c>
      <c r="F22" s="307">
        <v>48000</v>
      </c>
      <c r="G22" s="307">
        <v>48000</v>
      </c>
      <c r="H22" s="102" t="s">
        <v>176</v>
      </c>
      <c r="I22" s="102" t="s">
        <v>176</v>
      </c>
      <c r="J22" s="102" t="s">
        <v>176</v>
      </c>
      <c r="K22" s="103" t="s">
        <v>176</v>
      </c>
    </row>
    <row r="23" spans="1:11" ht="103.5" customHeight="1" x14ac:dyDescent="0.25">
      <c r="A23" s="36">
        <v>16</v>
      </c>
      <c r="B23" s="27" t="s">
        <v>116</v>
      </c>
      <c r="C23" s="28" t="s">
        <v>88</v>
      </c>
      <c r="D23" s="303">
        <v>2</v>
      </c>
      <c r="E23" s="303">
        <v>2</v>
      </c>
      <c r="F23" s="307">
        <v>30000</v>
      </c>
      <c r="G23" s="307">
        <v>30000</v>
      </c>
      <c r="H23" s="102" t="s">
        <v>177</v>
      </c>
      <c r="I23" s="102" t="s">
        <v>177</v>
      </c>
      <c r="J23" s="102" t="s">
        <v>177</v>
      </c>
      <c r="K23" s="103" t="s">
        <v>177</v>
      </c>
    </row>
    <row r="24" spans="1:11" ht="103.5" customHeight="1" x14ac:dyDescent="0.25">
      <c r="A24" s="36">
        <v>17</v>
      </c>
      <c r="B24" s="27" t="s">
        <v>117</v>
      </c>
      <c r="C24" s="28" t="s">
        <v>88</v>
      </c>
      <c r="D24" s="303">
        <v>3</v>
      </c>
      <c r="E24" s="303">
        <v>3</v>
      </c>
      <c r="F24" s="307">
        <v>24000</v>
      </c>
      <c r="G24" s="307">
        <v>24000</v>
      </c>
      <c r="H24" s="102" t="s">
        <v>178</v>
      </c>
      <c r="I24" s="102" t="s">
        <v>178</v>
      </c>
      <c r="J24" s="102" t="s">
        <v>178</v>
      </c>
      <c r="K24" s="103" t="s">
        <v>178</v>
      </c>
    </row>
    <row r="25" spans="1:11" ht="103.5" customHeight="1" x14ac:dyDescent="0.25">
      <c r="A25" s="36">
        <v>18</v>
      </c>
      <c r="B25" s="27" t="s">
        <v>118</v>
      </c>
      <c r="C25" s="28" t="s">
        <v>88</v>
      </c>
      <c r="D25" s="303">
        <v>3</v>
      </c>
      <c r="E25" s="303">
        <v>3</v>
      </c>
      <c r="F25" s="307">
        <v>33000</v>
      </c>
      <c r="G25" s="307">
        <v>33000</v>
      </c>
      <c r="H25" s="102" t="s">
        <v>179</v>
      </c>
      <c r="I25" s="102" t="s">
        <v>179</v>
      </c>
      <c r="J25" s="102" t="s">
        <v>179</v>
      </c>
      <c r="K25" s="103" t="s">
        <v>179</v>
      </c>
    </row>
    <row r="26" spans="1:11" ht="67.5" x14ac:dyDescent="0.25">
      <c r="A26" s="36">
        <v>19</v>
      </c>
      <c r="B26" s="27" t="s">
        <v>119</v>
      </c>
      <c r="C26" s="28" t="s">
        <v>89</v>
      </c>
      <c r="D26" s="303">
        <v>3</v>
      </c>
      <c r="E26" s="303">
        <v>3</v>
      </c>
      <c r="F26" s="308">
        <v>48000</v>
      </c>
      <c r="G26" s="308">
        <v>48000</v>
      </c>
      <c r="H26" s="102" t="s">
        <v>180</v>
      </c>
      <c r="I26" s="102" t="s">
        <v>180</v>
      </c>
      <c r="J26" s="102" t="s">
        <v>180</v>
      </c>
      <c r="K26" s="103" t="s">
        <v>180</v>
      </c>
    </row>
    <row r="27" spans="1:11" ht="78.75" customHeight="1" x14ac:dyDescent="0.25">
      <c r="A27" s="36">
        <v>20</v>
      </c>
      <c r="B27" s="27" t="s">
        <v>120</v>
      </c>
      <c r="C27" s="28" t="s">
        <v>89</v>
      </c>
      <c r="D27" s="303">
        <v>3</v>
      </c>
      <c r="E27" s="303">
        <v>3</v>
      </c>
      <c r="F27" s="308">
        <v>48000</v>
      </c>
      <c r="G27" s="308">
        <v>48000</v>
      </c>
      <c r="H27" s="102" t="s">
        <v>181</v>
      </c>
      <c r="I27" s="102" t="s">
        <v>181</v>
      </c>
      <c r="J27" s="102" t="s">
        <v>181</v>
      </c>
      <c r="K27" s="103" t="s">
        <v>181</v>
      </c>
    </row>
    <row r="28" spans="1:11" ht="43.5" customHeight="1" x14ac:dyDescent="0.25">
      <c r="A28" s="36">
        <v>21</v>
      </c>
      <c r="B28" s="27" t="s">
        <v>121</v>
      </c>
      <c r="C28" s="28" t="s">
        <v>89</v>
      </c>
      <c r="D28" s="303">
        <v>10</v>
      </c>
      <c r="E28" s="303">
        <v>10</v>
      </c>
      <c r="F28" s="308">
        <v>22000</v>
      </c>
      <c r="G28" s="308">
        <v>22000</v>
      </c>
      <c r="H28" s="102" t="s">
        <v>182</v>
      </c>
      <c r="I28" s="102" t="s">
        <v>182</v>
      </c>
      <c r="J28" s="102" t="s">
        <v>182</v>
      </c>
      <c r="K28" s="103" t="s">
        <v>182</v>
      </c>
    </row>
    <row r="29" spans="1:11" ht="81" customHeight="1" x14ac:dyDescent="0.25">
      <c r="A29" s="36">
        <v>22</v>
      </c>
      <c r="B29" s="27" t="s">
        <v>122</v>
      </c>
      <c r="C29" s="28" t="s">
        <v>88</v>
      </c>
      <c r="D29" s="303">
        <v>20</v>
      </c>
      <c r="E29" s="303">
        <v>20</v>
      </c>
      <c r="F29" s="307">
        <v>4000</v>
      </c>
      <c r="G29" s="307">
        <v>4000</v>
      </c>
      <c r="H29" s="102" t="s">
        <v>183</v>
      </c>
      <c r="I29" s="102" t="s">
        <v>183</v>
      </c>
      <c r="J29" s="102" t="s">
        <v>183</v>
      </c>
      <c r="K29" s="103" t="s">
        <v>183</v>
      </c>
    </row>
    <row r="30" spans="1:11" ht="43.5" customHeight="1" x14ac:dyDescent="0.25">
      <c r="A30" s="36">
        <v>23</v>
      </c>
      <c r="B30" s="27" t="s">
        <v>123</v>
      </c>
      <c r="C30" s="28" t="s">
        <v>158</v>
      </c>
      <c r="D30" s="303">
        <v>10</v>
      </c>
      <c r="E30" s="303">
        <v>10</v>
      </c>
      <c r="F30" s="307">
        <v>25000</v>
      </c>
      <c r="G30" s="307">
        <v>25000</v>
      </c>
      <c r="H30" s="104" t="s">
        <v>184</v>
      </c>
      <c r="I30" s="104" t="s">
        <v>184</v>
      </c>
      <c r="J30" s="104" t="s">
        <v>184</v>
      </c>
      <c r="K30" s="105" t="s">
        <v>184</v>
      </c>
    </row>
    <row r="31" spans="1:11" ht="147.75" customHeight="1" x14ac:dyDescent="0.25">
      <c r="A31" s="36">
        <v>24</v>
      </c>
      <c r="B31" s="27" t="s">
        <v>124</v>
      </c>
      <c r="C31" s="28" t="s">
        <v>161</v>
      </c>
      <c r="D31" s="303">
        <v>6</v>
      </c>
      <c r="E31" s="303">
        <v>6</v>
      </c>
      <c r="F31" s="307">
        <v>45000</v>
      </c>
      <c r="G31" s="307">
        <v>45000</v>
      </c>
      <c r="H31" s="104" t="s">
        <v>185</v>
      </c>
      <c r="I31" s="104" t="s">
        <v>185</v>
      </c>
      <c r="J31" s="104" t="s">
        <v>185</v>
      </c>
      <c r="K31" s="105" t="s">
        <v>185</v>
      </c>
    </row>
    <row r="32" spans="1:11" ht="56.25" customHeight="1" x14ac:dyDescent="0.25">
      <c r="A32" s="36">
        <v>25</v>
      </c>
      <c r="B32" s="27" t="s">
        <v>125</v>
      </c>
      <c r="C32" s="28" t="s">
        <v>89</v>
      </c>
      <c r="D32" s="303">
        <v>30</v>
      </c>
      <c r="E32" s="303">
        <v>30</v>
      </c>
      <c r="F32" s="307">
        <v>150000</v>
      </c>
      <c r="G32" s="307">
        <v>150000</v>
      </c>
      <c r="H32" s="104" t="s">
        <v>186</v>
      </c>
      <c r="I32" s="104" t="s">
        <v>186</v>
      </c>
      <c r="J32" s="104" t="s">
        <v>186</v>
      </c>
      <c r="K32" s="105" t="s">
        <v>186</v>
      </c>
    </row>
    <row r="33" spans="1:11" x14ac:dyDescent="0.25">
      <c r="A33" s="36">
        <v>26</v>
      </c>
      <c r="B33" s="27" t="s">
        <v>126</v>
      </c>
      <c r="C33" s="28" t="s">
        <v>158</v>
      </c>
      <c r="D33" s="303">
        <v>2</v>
      </c>
      <c r="E33" s="303">
        <v>2</v>
      </c>
      <c r="F33" s="307">
        <v>5600</v>
      </c>
      <c r="G33" s="307">
        <v>5600</v>
      </c>
      <c r="H33" s="104" t="s">
        <v>126</v>
      </c>
      <c r="I33" s="104" t="s">
        <v>126</v>
      </c>
      <c r="J33" s="104" t="s">
        <v>126</v>
      </c>
      <c r="K33" s="105" t="s">
        <v>126</v>
      </c>
    </row>
    <row r="34" spans="1:11" ht="67.5" x14ac:dyDescent="0.25">
      <c r="A34" s="36">
        <v>27</v>
      </c>
      <c r="B34" s="27" t="s">
        <v>127</v>
      </c>
      <c r="C34" s="28" t="s">
        <v>89</v>
      </c>
      <c r="D34" s="303">
        <v>7</v>
      </c>
      <c r="E34" s="303">
        <v>7</v>
      </c>
      <c r="F34" s="308">
        <v>420000</v>
      </c>
      <c r="G34" s="308">
        <v>420000</v>
      </c>
      <c r="H34" s="104" t="s">
        <v>187</v>
      </c>
      <c r="I34" s="104" t="s">
        <v>187</v>
      </c>
      <c r="J34" s="104" t="s">
        <v>187</v>
      </c>
      <c r="K34" s="105" t="s">
        <v>187</v>
      </c>
    </row>
    <row r="35" spans="1:11" ht="54" x14ac:dyDescent="0.25">
      <c r="A35" s="36">
        <v>28</v>
      </c>
      <c r="B35" s="27" t="s">
        <v>128</v>
      </c>
      <c r="C35" s="28" t="s">
        <v>89</v>
      </c>
      <c r="D35" s="303">
        <v>7</v>
      </c>
      <c r="E35" s="303">
        <v>7</v>
      </c>
      <c r="F35" s="308">
        <v>336000</v>
      </c>
      <c r="G35" s="308">
        <v>336000</v>
      </c>
      <c r="H35" s="104" t="s">
        <v>188</v>
      </c>
      <c r="I35" s="104" t="s">
        <v>188</v>
      </c>
      <c r="J35" s="104" t="s">
        <v>188</v>
      </c>
      <c r="K35" s="105" t="s">
        <v>188</v>
      </c>
    </row>
    <row r="36" spans="1:11" ht="84" customHeight="1" x14ac:dyDescent="0.25">
      <c r="A36" s="36">
        <v>29</v>
      </c>
      <c r="B36" s="27" t="s">
        <v>129</v>
      </c>
      <c r="C36" s="28" t="s">
        <v>89</v>
      </c>
      <c r="D36" s="303">
        <v>10</v>
      </c>
      <c r="E36" s="303">
        <v>10</v>
      </c>
      <c r="F36" s="308">
        <v>420000</v>
      </c>
      <c r="G36" s="308">
        <v>420000</v>
      </c>
      <c r="H36" s="104" t="s">
        <v>189</v>
      </c>
      <c r="I36" s="104" t="s">
        <v>189</v>
      </c>
      <c r="J36" s="104" t="s">
        <v>189</v>
      </c>
      <c r="K36" s="105" t="s">
        <v>189</v>
      </c>
    </row>
    <row r="37" spans="1:11" ht="67.5" x14ac:dyDescent="0.25">
      <c r="A37" s="36">
        <v>30</v>
      </c>
      <c r="B37" s="27" t="s">
        <v>130</v>
      </c>
      <c r="C37" s="28" t="s">
        <v>89</v>
      </c>
      <c r="D37" s="303">
        <v>4</v>
      </c>
      <c r="E37" s="303">
        <v>4</v>
      </c>
      <c r="F37" s="308">
        <v>36000</v>
      </c>
      <c r="G37" s="308">
        <v>36000</v>
      </c>
      <c r="H37" s="104" t="s">
        <v>190</v>
      </c>
      <c r="I37" s="104" t="s">
        <v>190</v>
      </c>
      <c r="J37" s="104" t="s">
        <v>190</v>
      </c>
      <c r="K37" s="105" t="s">
        <v>190</v>
      </c>
    </row>
    <row r="38" spans="1:11" ht="72.75" customHeight="1" x14ac:dyDescent="0.25">
      <c r="A38" s="36">
        <v>31</v>
      </c>
      <c r="B38" s="27" t="s">
        <v>131</v>
      </c>
      <c r="C38" s="28" t="s">
        <v>89</v>
      </c>
      <c r="D38" s="304">
        <v>100</v>
      </c>
      <c r="E38" s="304">
        <v>100</v>
      </c>
      <c r="F38" s="307">
        <v>70000</v>
      </c>
      <c r="G38" s="307">
        <v>70000</v>
      </c>
      <c r="H38" s="104" t="s">
        <v>191</v>
      </c>
      <c r="I38" s="104" t="s">
        <v>191</v>
      </c>
      <c r="J38" s="104" t="s">
        <v>191</v>
      </c>
      <c r="K38" s="105" t="s">
        <v>191</v>
      </c>
    </row>
    <row r="39" spans="1:11" ht="72.75" customHeight="1" x14ac:dyDescent="0.25">
      <c r="A39" s="36">
        <v>32</v>
      </c>
      <c r="B39" s="27" t="s">
        <v>132</v>
      </c>
      <c r="C39" s="28" t="s">
        <v>88</v>
      </c>
      <c r="D39" s="303">
        <v>4</v>
      </c>
      <c r="E39" s="303">
        <v>4</v>
      </c>
      <c r="F39" s="307">
        <v>43200</v>
      </c>
      <c r="G39" s="307">
        <v>43200</v>
      </c>
      <c r="H39" s="104" t="s">
        <v>192</v>
      </c>
      <c r="I39" s="104" t="s">
        <v>192</v>
      </c>
      <c r="J39" s="104" t="s">
        <v>192</v>
      </c>
      <c r="K39" s="105" t="s">
        <v>192</v>
      </c>
    </row>
    <row r="40" spans="1:11" ht="72.75" customHeight="1" x14ac:dyDescent="0.25">
      <c r="A40" s="36">
        <v>33</v>
      </c>
      <c r="B40" s="27" t="s">
        <v>133</v>
      </c>
      <c r="C40" s="28" t="s">
        <v>89</v>
      </c>
      <c r="D40" s="303">
        <v>300</v>
      </c>
      <c r="E40" s="303">
        <v>300</v>
      </c>
      <c r="F40" s="307">
        <v>45000</v>
      </c>
      <c r="G40" s="307">
        <v>45000</v>
      </c>
      <c r="H40" s="104" t="s">
        <v>193</v>
      </c>
      <c r="I40" s="104" t="s">
        <v>193</v>
      </c>
      <c r="J40" s="104" t="s">
        <v>193</v>
      </c>
      <c r="K40" s="105" t="s">
        <v>193</v>
      </c>
    </row>
    <row r="41" spans="1:11" ht="72.75" customHeight="1" x14ac:dyDescent="0.25">
      <c r="A41" s="36">
        <v>34</v>
      </c>
      <c r="B41" s="27" t="s">
        <v>134</v>
      </c>
      <c r="C41" s="28" t="s">
        <v>88</v>
      </c>
      <c r="D41" s="303">
        <v>12</v>
      </c>
      <c r="E41" s="303">
        <v>12</v>
      </c>
      <c r="F41" s="307">
        <v>36000</v>
      </c>
      <c r="G41" s="307">
        <v>36000</v>
      </c>
      <c r="H41" s="104" t="s">
        <v>194</v>
      </c>
      <c r="I41" s="104" t="s">
        <v>194</v>
      </c>
      <c r="J41" s="104" t="s">
        <v>194</v>
      </c>
      <c r="K41" s="105" t="s">
        <v>194</v>
      </c>
    </row>
    <row r="42" spans="1:11" ht="72.75" customHeight="1" x14ac:dyDescent="0.25">
      <c r="A42" s="36">
        <v>35</v>
      </c>
      <c r="B42" s="27" t="s">
        <v>135</v>
      </c>
      <c r="C42" s="28" t="s">
        <v>88</v>
      </c>
      <c r="D42" s="303">
        <v>8</v>
      </c>
      <c r="E42" s="303">
        <v>8</v>
      </c>
      <c r="F42" s="307">
        <v>88000</v>
      </c>
      <c r="G42" s="307">
        <v>88000</v>
      </c>
      <c r="H42" s="104" t="s">
        <v>195</v>
      </c>
      <c r="I42" s="104" t="s">
        <v>195</v>
      </c>
      <c r="J42" s="104" t="s">
        <v>195</v>
      </c>
      <c r="K42" s="105" t="s">
        <v>195</v>
      </c>
    </row>
    <row r="43" spans="1:11" ht="108.75" customHeight="1" x14ac:dyDescent="0.25">
      <c r="A43" s="36">
        <v>36</v>
      </c>
      <c r="B43" s="27" t="s">
        <v>136</v>
      </c>
      <c r="C43" s="28" t="s">
        <v>88</v>
      </c>
      <c r="D43" s="303">
        <v>4</v>
      </c>
      <c r="E43" s="303">
        <v>4</v>
      </c>
      <c r="F43" s="307">
        <v>32000</v>
      </c>
      <c r="G43" s="307">
        <v>32000</v>
      </c>
      <c r="H43" s="104" t="s">
        <v>196</v>
      </c>
      <c r="I43" s="104" t="s">
        <v>196</v>
      </c>
      <c r="J43" s="104" t="s">
        <v>196</v>
      </c>
      <c r="K43" s="105" t="s">
        <v>196</v>
      </c>
    </row>
    <row r="44" spans="1:11" ht="310.5" customHeight="1" x14ac:dyDescent="0.25">
      <c r="A44" s="36">
        <v>37</v>
      </c>
      <c r="B44" s="27" t="s">
        <v>137</v>
      </c>
      <c r="C44" s="28" t="s">
        <v>158</v>
      </c>
      <c r="D44" s="303">
        <v>2400</v>
      </c>
      <c r="E44" s="303">
        <v>2400</v>
      </c>
      <c r="F44" s="307">
        <v>60000</v>
      </c>
      <c r="G44" s="307">
        <v>60000</v>
      </c>
      <c r="H44" s="104" t="s">
        <v>197</v>
      </c>
      <c r="I44" s="104" t="s">
        <v>197</v>
      </c>
      <c r="J44" s="104" t="s">
        <v>197</v>
      </c>
      <c r="K44" s="105" t="s">
        <v>197</v>
      </c>
    </row>
    <row r="45" spans="1:11" ht="51" customHeight="1" x14ac:dyDescent="0.25">
      <c r="A45" s="36">
        <v>38</v>
      </c>
      <c r="B45" s="27" t="s">
        <v>138</v>
      </c>
      <c r="C45" s="28" t="s">
        <v>89</v>
      </c>
      <c r="D45" s="303">
        <v>3000</v>
      </c>
      <c r="E45" s="303">
        <v>3000</v>
      </c>
      <c r="F45" s="307">
        <v>114000</v>
      </c>
      <c r="G45" s="307">
        <v>114000</v>
      </c>
      <c r="H45" s="104" t="s">
        <v>198</v>
      </c>
      <c r="I45" s="104" t="s">
        <v>198</v>
      </c>
      <c r="J45" s="104" t="s">
        <v>198</v>
      </c>
      <c r="K45" s="105" t="s">
        <v>198</v>
      </c>
    </row>
    <row r="46" spans="1:11" ht="51" customHeight="1" x14ac:dyDescent="0.25">
      <c r="A46" s="36">
        <v>39</v>
      </c>
      <c r="B46" s="27" t="s">
        <v>139</v>
      </c>
      <c r="C46" s="28" t="s">
        <v>89</v>
      </c>
      <c r="D46" s="303">
        <v>3500</v>
      </c>
      <c r="E46" s="303">
        <v>3500</v>
      </c>
      <c r="F46" s="307">
        <v>133000</v>
      </c>
      <c r="G46" s="307">
        <v>133000</v>
      </c>
      <c r="H46" s="104" t="s">
        <v>199</v>
      </c>
      <c r="I46" s="104" t="s">
        <v>199</v>
      </c>
      <c r="J46" s="104" t="s">
        <v>199</v>
      </c>
      <c r="K46" s="105" t="s">
        <v>199</v>
      </c>
    </row>
    <row r="47" spans="1:11" ht="51" customHeight="1" x14ac:dyDescent="0.25">
      <c r="A47" s="36">
        <v>40</v>
      </c>
      <c r="B47" s="27" t="s">
        <v>140</v>
      </c>
      <c r="C47" s="28" t="s">
        <v>89</v>
      </c>
      <c r="D47" s="303">
        <v>3000</v>
      </c>
      <c r="E47" s="303">
        <v>3000</v>
      </c>
      <c r="F47" s="307">
        <v>75000</v>
      </c>
      <c r="G47" s="307">
        <v>75000</v>
      </c>
      <c r="H47" s="104" t="s">
        <v>200</v>
      </c>
      <c r="I47" s="104" t="s">
        <v>200</v>
      </c>
      <c r="J47" s="104" t="s">
        <v>200</v>
      </c>
      <c r="K47" s="105" t="s">
        <v>200</v>
      </c>
    </row>
    <row r="48" spans="1:11" ht="51" customHeight="1" x14ac:dyDescent="0.25">
      <c r="A48" s="36">
        <v>41</v>
      </c>
      <c r="B48" s="27" t="s">
        <v>141</v>
      </c>
      <c r="C48" s="28" t="s">
        <v>89</v>
      </c>
      <c r="D48" s="303">
        <v>3000</v>
      </c>
      <c r="E48" s="303">
        <v>3000</v>
      </c>
      <c r="F48" s="307">
        <v>90000</v>
      </c>
      <c r="G48" s="307">
        <v>90000</v>
      </c>
      <c r="H48" s="104" t="s">
        <v>201</v>
      </c>
      <c r="I48" s="104" t="s">
        <v>201</v>
      </c>
      <c r="J48" s="104" t="s">
        <v>201</v>
      </c>
      <c r="K48" s="105" t="s">
        <v>201</v>
      </c>
    </row>
    <row r="49" spans="1:11" ht="51" customHeight="1" x14ac:dyDescent="0.25">
      <c r="A49" s="36">
        <v>42</v>
      </c>
      <c r="B49" s="27" t="s">
        <v>142</v>
      </c>
      <c r="C49" s="28" t="s">
        <v>89</v>
      </c>
      <c r="D49" s="303">
        <v>120</v>
      </c>
      <c r="E49" s="303">
        <v>120</v>
      </c>
      <c r="F49" s="307">
        <v>84000</v>
      </c>
      <c r="G49" s="307">
        <v>84000</v>
      </c>
      <c r="H49" s="104" t="s">
        <v>202</v>
      </c>
      <c r="I49" s="104" t="s">
        <v>202</v>
      </c>
      <c r="J49" s="104" t="s">
        <v>202</v>
      </c>
      <c r="K49" s="105" t="s">
        <v>202</v>
      </c>
    </row>
    <row r="50" spans="1:11" ht="116.25" customHeight="1" x14ac:dyDescent="0.25">
      <c r="A50" s="36">
        <v>43</v>
      </c>
      <c r="B50" s="27" t="s">
        <v>143</v>
      </c>
      <c r="C50" s="28" t="s">
        <v>88</v>
      </c>
      <c r="D50" s="303">
        <v>6</v>
      </c>
      <c r="E50" s="303">
        <v>6</v>
      </c>
      <c r="F50" s="307">
        <v>36000</v>
      </c>
      <c r="G50" s="307">
        <v>36000</v>
      </c>
      <c r="H50" s="104" t="s">
        <v>203</v>
      </c>
      <c r="I50" s="104" t="s">
        <v>203</v>
      </c>
      <c r="J50" s="104" t="s">
        <v>203</v>
      </c>
      <c r="K50" s="105" t="s">
        <v>203</v>
      </c>
    </row>
    <row r="51" spans="1:11" ht="81" customHeight="1" x14ac:dyDescent="0.25">
      <c r="A51" s="36">
        <v>44</v>
      </c>
      <c r="B51" s="27" t="s">
        <v>144</v>
      </c>
      <c r="C51" s="28" t="s">
        <v>89</v>
      </c>
      <c r="D51" s="304">
        <v>4</v>
      </c>
      <c r="E51" s="304">
        <v>4</v>
      </c>
      <c r="F51" s="307">
        <v>4000</v>
      </c>
      <c r="G51" s="307">
        <v>4000</v>
      </c>
      <c r="H51" s="104" t="s">
        <v>204</v>
      </c>
      <c r="I51" s="104" t="s">
        <v>204</v>
      </c>
      <c r="J51" s="104" t="s">
        <v>204</v>
      </c>
      <c r="K51" s="105" t="s">
        <v>204</v>
      </c>
    </row>
    <row r="52" spans="1:11" ht="81" customHeight="1" x14ac:dyDescent="0.25">
      <c r="A52" s="36">
        <v>45</v>
      </c>
      <c r="B52" s="27" t="s">
        <v>145</v>
      </c>
      <c r="C52" s="28" t="s">
        <v>89</v>
      </c>
      <c r="D52" s="304">
        <v>6</v>
      </c>
      <c r="E52" s="304">
        <v>6</v>
      </c>
      <c r="F52" s="307">
        <v>6000</v>
      </c>
      <c r="G52" s="307">
        <v>6000</v>
      </c>
      <c r="H52" s="104" t="s">
        <v>205</v>
      </c>
      <c r="I52" s="104" t="s">
        <v>205</v>
      </c>
      <c r="J52" s="104" t="s">
        <v>205</v>
      </c>
      <c r="K52" s="105" t="s">
        <v>205</v>
      </c>
    </row>
    <row r="53" spans="1:11" ht="81" customHeight="1" x14ac:dyDescent="0.25">
      <c r="A53" s="36">
        <v>46</v>
      </c>
      <c r="B53" s="27" t="s">
        <v>146</v>
      </c>
      <c r="C53" s="28" t="s">
        <v>89</v>
      </c>
      <c r="D53" s="304">
        <v>4</v>
      </c>
      <c r="E53" s="304">
        <v>4</v>
      </c>
      <c r="F53" s="307">
        <v>4000</v>
      </c>
      <c r="G53" s="307">
        <v>4000</v>
      </c>
      <c r="H53" s="104" t="s">
        <v>206</v>
      </c>
      <c r="I53" s="104" t="s">
        <v>206</v>
      </c>
      <c r="J53" s="104" t="s">
        <v>206</v>
      </c>
      <c r="K53" s="105" t="s">
        <v>206</v>
      </c>
    </row>
    <row r="54" spans="1:11" ht="81" customHeight="1" x14ac:dyDescent="0.25">
      <c r="A54" s="36">
        <v>47</v>
      </c>
      <c r="B54" s="27" t="s">
        <v>147</v>
      </c>
      <c r="C54" s="28" t="s">
        <v>89</v>
      </c>
      <c r="D54" s="304">
        <v>4</v>
      </c>
      <c r="E54" s="304">
        <v>4</v>
      </c>
      <c r="F54" s="307">
        <v>8000</v>
      </c>
      <c r="G54" s="307">
        <v>8000</v>
      </c>
      <c r="H54" s="104" t="s">
        <v>207</v>
      </c>
      <c r="I54" s="104" t="s">
        <v>207</v>
      </c>
      <c r="J54" s="104" t="s">
        <v>207</v>
      </c>
      <c r="K54" s="105" t="s">
        <v>207</v>
      </c>
    </row>
    <row r="55" spans="1:11" ht="81" customHeight="1" x14ac:dyDescent="0.25">
      <c r="A55" s="36">
        <v>48</v>
      </c>
      <c r="B55" s="27" t="s">
        <v>148</v>
      </c>
      <c r="C55" s="28" t="s">
        <v>89</v>
      </c>
      <c r="D55" s="304">
        <v>3</v>
      </c>
      <c r="E55" s="304">
        <v>3</v>
      </c>
      <c r="F55" s="307">
        <v>6000</v>
      </c>
      <c r="G55" s="307">
        <v>6000</v>
      </c>
      <c r="H55" s="104" t="s">
        <v>208</v>
      </c>
      <c r="I55" s="104" t="s">
        <v>208</v>
      </c>
      <c r="J55" s="104" t="s">
        <v>208</v>
      </c>
      <c r="K55" s="105" t="s">
        <v>208</v>
      </c>
    </row>
    <row r="56" spans="1:11" ht="81" customHeight="1" x14ac:dyDescent="0.25">
      <c r="A56" s="36">
        <v>49</v>
      </c>
      <c r="B56" s="27" t="s">
        <v>149</v>
      </c>
      <c r="C56" s="28" t="s">
        <v>158</v>
      </c>
      <c r="D56" s="303">
        <v>10</v>
      </c>
      <c r="E56" s="303">
        <v>10</v>
      </c>
      <c r="F56" s="307">
        <v>80000</v>
      </c>
      <c r="G56" s="307">
        <v>80000</v>
      </c>
      <c r="H56" s="104" t="s">
        <v>209</v>
      </c>
      <c r="I56" s="104" t="s">
        <v>209</v>
      </c>
      <c r="J56" s="104" t="s">
        <v>209</v>
      </c>
      <c r="K56" s="105" t="s">
        <v>209</v>
      </c>
    </row>
    <row r="57" spans="1:11" ht="57.75" customHeight="1" x14ac:dyDescent="0.25">
      <c r="A57" s="36">
        <v>50</v>
      </c>
      <c r="B57" s="27" t="s">
        <v>150</v>
      </c>
      <c r="C57" s="28" t="s">
        <v>159</v>
      </c>
      <c r="D57" s="303">
        <v>3000</v>
      </c>
      <c r="E57" s="303">
        <v>3000</v>
      </c>
      <c r="F57" s="307">
        <v>15000</v>
      </c>
      <c r="G57" s="307">
        <v>15000</v>
      </c>
      <c r="H57" s="104" t="s">
        <v>210</v>
      </c>
      <c r="I57" s="104" t="s">
        <v>210</v>
      </c>
      <c r="J57" s="104" t="s">
        <v>210</v>
      </c>
      <c r="K57" s="105" t="s">
        <v>210</v>
      </c>
    </row>
    <row r="58" spans="1:11" ht="133.5" customHeight="1" x14ac:dyDescent="0.25">
      <c r="A58" s="36">
        <v>51</v>
      </c>
      <c r="B58" s="27" t="s">
        <v>151</v>
      </c>
      <c r="C58" s="28" t="s">
        <v>88</v>
      </c>
      <c r="D58" s="303">
        <v>10</v>
      </c>
      <c r="E58" s="303">
        <v>10</v>
      </c>
      <c r="F58" s="307">
        <v>50000</v>
      </c>
      <c r="G58" s="307">
        <v>50000</v>
      </c>
      <c r="H58" s="104" t="s">
        <v>211</v>
      </c>
      <c r="I58" s="104" t="s">
        <v>211</v>
      </c>
      <c r="J58" s="104" t="s">
        <v>211</v>
      </c>
      <c r="K58" s="105" t="s">
        <v>211</v>
      </c>
    </row>
    <row r="59" spans="1:11" ht="119.25" customHeight="1" x14ac:dyDescent="0.25">
      <c r="A59" s="36">
        <v>52</v>
      </c>
      <c r="B59" s="27" t="s">
        <v>152</v>
      </c>
      <c r="C59" s="28" t="s">
        <v>88</v>
      </c>
      <c r="D59" s="303">
        <v>2</v>
      </c>
      <c r="E59" s="303">
        <v>2</v>
      </c>
      <c r="F59" s="307">
        <v>26000</v>
      </c>
      <c r="G59" s="307">
        <v>26000</v>
      </c>
      <c r="H59" s="104" t="s">
        <v>212</v>
      </c>
      <c r="I59" s="104" t="s">
        <v>212</v>
      </c>
      <c r="J59" s="104" t="s">
        <v>212</v>
      </c>
      <c r="K59" s="105" t="s">
        <v>212</v>
      </c>
    </row>
    <row r="60" spans="1:11" ht="123" customHeight="1" x14ac:dyDescent="0.25">
      <c r="A60" s="36">
        <v>53</v>
      </c>
      <c r="B60" s="27" t="s">
        <v>153</v>
      </c>
      <c r="C60" s="28" t="s">
        <v>88</v>
      </c>
      <c r="D60" s="303">
        <v>8</v>
      </c>
      <c r="E60" s="303">
        <v>8</v>
      </c>
      <c r="F60" s="307">
        <v>44000</v>
      </c>
      <c r="G60" s="307">
        <v>44000</v>
      </c>
      <c r="H60" s="104" t="s">
        <v>213</v>
      </c>
      <c r="I60" s="104" t="s">
        <v>213</v>
      </c>
      <c r="J60" s="104" t="s">
        <v>213</v>
      </c>
      <c r="K60" s="105" t="s">
        <v>213</v>
      </c>
    </row>
    <row r="61" spans="1:11" ht="131.25" customHeight="1" x14ac:dyDescent="0.25">
      <c r="A61" s="36">
        <v>54</v>
      </c>
      <c r="B61" s="27" t="s">
        <v>154</v>
      </c>
      <c r="C61" s="28" t="s">
        <v>88</v>
      </c>
      <c r="D61" s="303">
        <v>2</v>
      </c>
      <c r="E61" s="303">
        <v>2</v>
      </c>
      <c r="F61" s="307">
        <v>15000</v>
      </c>
      <c r="G61" s="307">
        <v>15000</v>
      </c>
      <c r="H61" s="104" t="s">
        <v>214</v>
      </c>
      <c r="I61" s="104" t="s">
        <v>214</v>
      </c>
      <c r="J61" s="104" t="s">
        <v>214</v>
      </c>
      <c r="K61" s="105" t="s">
        <v>214</v>
      </c>
    </row>
    <row r="62" spans="1:11" ht="34.5" customHeight="1" x14ac:dyDescent="0.25">
      <c r="A62" s="36">
        <v>55</v>
      </c>
      <c r="B62" s="27" t="s">
        <v>155</v>
      </c>
      <c r="C62" s="28" t="s">
        <v>161</v>
      </c>
      <c r="D62" s="303">
        <v>0.2</v>
      </c>
      <c r="E62" s="303">
        <v>0.2</v>
      </c>
      <c r="F62" s="307">
        <v>20000</v>
      </c>
      <c r="G62" s="307">
        <v>20000</v>
      </c>
      <c r="H62" s="104" t="s">
        <v>215</v>
      </c>
      <c r="I62" s="104" t="s">
        <v>215</v>
      </c>
      <c r="J62" s="104" t="s">
        <v>215</v>
      </c>
      <c r="K62" s="105" t="s">
        <v>215</v>
      </c>
    </row>
    <row r="63" spans="1:11" ht="59.25" customHeight="1" thickBot="1" x14ac:dyDescent="0.3">
      <c r="A63" s="36">
        <v>56</v>
      </c>
      <c r="B63" s="301" t="s">
        <v>156</v>
      </c>
      <c r="C63" s="31" t="s">
        <v>158</v>
      </c>
      <c r="D63" s="305">
        <v>10</v>
      </c>
      <c r="E63" s="305">
        <v>10</v>
      </c>
      <c r="F63" s="309">
        <v>10000</v>
      </c>
      <c r="G63" s="309">
        <v>10000</v>
      </c>
      <c r="H63" s="104" t="s">
        <v>216</v>
      </c>
      <c r="I63" s="104" t="s">
        <v>216</v>
      </c>
      <c r="J63" s="104" t="s">
        <v>216</v>
      </c>
      <c r="K63" s="105" t="s">
        <v>216</v>
      </c>
    </row>
    <row r="64" spans="1:11" ht="24" customHeight="1" x14ac:dyDescent="0.3">
      <c r="A64" s="164"/>
      <c r="B64" s="165"/>
      <c r="C64" s="165"/>
      <c r="D64" s="165"/>
      <c r="E64" s="165"/>
      <c r="F64" s="165"/>
      <c r="G64" s="165"/>
      <c r="H64" s="165"/>
      <c r="I64" s="165"/>
      <c r="J64" s="165"/>
      <c r="K64" s="166"/>
    </row>
    <row r="65" spans="1:11" ht="43.5" customHeight="1" x14ac:dyDescent="0.25">
      <c r="A65" s="167" t="s">
        <v>12</v>
      </c>
      <c r="B65" s="168"/>
      <c r="C65" s="168"/>
      <c r="D65" s="168"/>
      <c r="E65" s="169"/>
      <c r="F65" s="243" t="s">
        <v>217</v>
      </c>
      <c r="G65" s="244"/>
      <c r="H65" s="244"/>
      <c r="I65" s="244"/>
      <c r="J65" s="244"/>
      <c r="K65" s="245"/>
    </row>
    <row r="66" spans="1:11" ht="24" customHeight="1" thickBot="1" x14ac:dyDescent="0.35">
      <c r="A66" s="171"/>
      <c r="B66" s="172"/>
      <c r="C66" s="172"/>
      <c r="D66" s="172"/>
      <c r="E66" s="172"/>
      <c r="F66" s="172"/>
      <c r="G66" s="172"/>
      <c r="H66" s="172"/>
      <c r="I66" s="172"/>
      <c r="J66" s="172"/>
      <c r="K66" s="173"/>
    </row>
    <row r="67" spans="1:11" ht="24" customHeight="1" x14ac:dyDescent="0.3">
      <c r="A67" s="174" t="s">
        <v>13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6"/>
    </row>
    <row r="68" spans="1:11" ht="24" customHeight="1" x14ac:dyDescent="0.3">
      <c r="A68" s="153" t="s">
        <v>14</v>
      </c>
      <c r="B68" s="154"/>
      <c r="C68" s="182" t="s">
        <v>15</v>
      </c>
      <c r="D68" s="154"/>
      <c r="E68" s="182" t="s">
        <v>16</v>
      </c>
      <c r="F68" s="154"/>
      <c r="G68" s="182" t="s">
        <v>17</v>
      </c>
      <c r="H68" s="154"/>
      <c r="I68" s="12" t="s">
        <v>18</v>
      </c>
      <c r="J68" s="246" t="s">
        <v>19</v>
      </c>
      <c r="K68" s="247"/>
    </row>
    <row r="69" spans="1:11" ht="24" customHeight="1" x14ac:dyDescent="0.25">
      <c r="A69" s="234" t="s">
        <v>20</v>
      </c>
      <c r="B69" s="235"/>
      <c r="C69" s="236"/>
      <c r="D69" s="237"/>
      <c r="E69" s="236"/>
      <c r="F69" s="237"/>
      <c r="G69" s="236"/>
      <c r="H69" s="237"/>
      <c r="I69" s="262" t="s">
        <v>21</v>
      </c>
      <c r="J69" s="246"/>
      <c r="K69" s="247"/>
    </row>
    <row r="70" spans="1:11" ht="40.5" customHeight="1" x14ac:dyDescent="0.25">
      <c r="A70" s="234" t="s">
        <v>22</v>
      </c>
      <c r="B70" s="235"/>
      <c r="C70" s="238"/>
      <c r="D70" s="239"/>
      <c r="E70" s="238"/>
      <c r="F70" s="239"/>
      <c r="G70" s="238"/>
      <c r="H70" s="239"/>
      <c r="I70" s="263"/>
      <c r="J70" s="264"/>
      <c r="K70" s="265"/>
    </row>
    <row r="71" spans="1:11" ht="24" customHeight="1" x14ac:dyDescent="0.3">
      <c r="A71" s="248"/>
      <c r="B71" s="249"/>
      <c r="C71" s="249"/>
      <c r="D71" s="249"/>
      <c r="E71" s="249"/>
      <c r="F71" s="249"/>
      <c r="G71" s="249"/>
      <c r="H71" s="249"/>
      <c r="I71" s="249"/>
      <c r="J71" s="165"/>
      <c r="K71" s="166"/>
    </row>
    <row r="72" spans="1:11" ht="24" customHeight="1" x14ac:dyDescent="0.3">
      <c r="A72" s="230" t="s">
        <v>23</v>
      </c>
      <c r="B72" s="231"/>
      <c r="C72" s="231"/>
      <c r="D72" s="231"/>
      <c r="E72" s="231"/>
      <c r="F72" s="232"/>
      <c r="G72" s="233" t="s">
        <v>218</v>
      </c>
      <c r="H72" s="183"/>
      <c r="I72" s="183"/>
      <c r="J72" s="183"/>
      <c r="K72" s="184"/>
    </row>
    <row r="73" spans="1:11" ht="24" customHeight="1" x14ac:dyDescent="0.3">
      <c r="A73" s="224" t="s">
        <v>24</v>
      </c>
      <c r="B73" s="225"/>
      <c r="C73" s="225"/>
      <c r="D73" s="225"/>
      <c r="E73" s="225"/>
      <c r="F73" s="226"/>
      <c r="G73" s="13">
        <v>1</v>
      </c>
      <c r="H73" s="182"/>
      <c r="I73" s="183"/>
      <c r="J73" s="183"/>
      <c r="K73" s="184"/>
    </row>
    <row r="74" spans="1:11" ht="24" customHeight="1" x14ac:dyDescent="0.3">
      <c r="A74" s="227"/>
      <c r="B74" s="228"/>
      <c r="C74" s="228"/>
      <c r="D74" s="228"/>
      <c r="E74" s="228"/>
      <c r="F74" s="229"/>
      <c r="G74" s="13" t="s">
        <v>25</v>
      </c>
      <c r="H74" s="182"/>
      <c r="I74" s="183"/>
      <c r="J74" s="183"/>
      <c r="K74" s="184"/>
    </row>
    <row r="75" spans="1:11" ht="24" customHeight="1" x14ac:dyDescent="0.3">
      <c r="A75" s="224" t="s">
        <v>26</v>
      </c>
      <c r="B75" s="225"/>
      <c r="C75" s="225"/>
      <c r="D75" s="225"/>
      <c r="E75" s="225"/>
      <c r="F75" s="226"/>
      <c r="G75" s="12"/>
      <c r="H75" s="256" t="s">
        <v>27</v>
      </c>
      <c r="I75" s="235"/>
      <c r="J75" s="256" t="s">
        <v>28</v>
      </c>
      <c r="K75" s="257"/>
    </row>
    <row r="76" spans="1:11" ht="24" customHeight="1" x14ac:dyDescent="0.3">
      <c r="A76" s="269"/>
      <c r="B76" s="270"/>
      <c r="C76" s="270"/>
      <c r="D76" s="270"/>
      <c r="E76" s="270"/>
      <c r="F76" s="271"/>
      <c r="G76" s="13">
        <v>1</v>
      </c>
      <c r="H76" s="12"/>
      <c r="I76" s="12"/>
      <c r="J76" s="12"/>
      <c r="K76" s="20"/>
    </row>
    <row r="77" spans="1:11" ht="24" customHeight="1" thickBot="1" x14ac:dyDescent="0.35">
      <c r="A77" s="272"/>
      <c r="B77" s="273"/>
      <c r="C77" s="273"/>
      <c r="D77" s="273"/>
      <c r="E77" s="273"/>
      <c r="F77" s="274"/>
      <c r="G77" s="21" t="s">
        <v>25</v>
      </c>
      <c r="H77" s="22"/>
      <c r="I77" s="22"/>
      <c r="J77" s="22"/>
      <c r="K77" s="23"/>
    </row>
    <row r="78" spans="1:11" ht="24" customHeight="1" thickBot="1" x14ac:dyDescent="0.35">
      <c r="A78" s="250"/>
      <c r="B78" s="251"/>
      <c r="C78" s="251"/>
      <c r="D78" s="251"/>
      <c r="E78" s="251"/>
      <c r="F78" s="251"/>
      <c r="G78" s="251"/>
      <c r="H78" s="251"/>
      <c r="I78" s="251"/>
      <c r="J78" s="251"/>
      <c r="K78" s="252"/>
    </row>
    <row r="79" spans="1:11" ht="24" customHeight="1" x14ac:dyDescent="0.25">
      <c r="A79" s="87" t="s">
        <v>29</v>
      </c>
      <c r="B79" s="89" t="s">
        <v>30</v>
      </c>
      <c r="C79" s="89"/>
      <c r="D79" s="91" t="s">
        <v>31</v>
      </c>
      <c r="E79" s="91"/>
      <c r="F79" s="91"/>
      <c r="G79" s="91"/>
      <c r="H79" s="91"/>
      <c r="I79" s="92"/>
      <c r="J79" s="14"/>
      <c r="K79" s="15"/>
    </row>
    <row r="80" spans="1:11" ht="24" customHeight="1" x14ac:dyDescent="0.3">
      <c r="A80" s="88"/>
      <c r="B80" s="90"/>
      <c r="C80" s="90"/>
      <c r="D80" s="93" t="s">
        <v>32</v>
      </c>
      <c r="E80" s="93"/>
      <c r="F80" s="93"/>
      <c r="G80" s="93"/>
      <c r="H80" s="93"/>
      <c r="I80" s="94"/>
      <c r="J80" s="14"/>
      <c r="K80" s="15"/>
    </row>
    <row r="81" spans="1:11" ht="24" customHeight="1" x14ac:dyDescent="0.25">
      <c r="A81" s="95" t="s">
        <v>3</v>
      </c>
      <c r="B81" s="90"/>
      <c r="C81" s="90"/>
      <c r="D81" s="97" t="s">
        <v>90</v>
      </c>
      <c r="E81" s="97"/>
      <c r="F81" s="97" t="s">
        <v>33</v>
      </c>
      <c r="G81" s="97"/>
      <c r="H81" s="97" t="s">
        <v>34</v>
      </c>
      <c r="I81" s="98"/>
      <c r="J81" s="14"/>
      <c r="K81" s="15"/>
    </row>
    <row r="82" spans="1:11" ht="24" customHeight="1" thickBot="1" x14ac:dyDescent="0.35">
      <c r="A82" s="96"/>
      <c r="B82" s="99" t="s">
        <v>219</v>
      </c>
      <c r="C82" s="99"/>
      <c r="D82" s="29" t="s">
        <v>35</v>
      </c>
      <c r="E82" s="16" t="s">
        <v>11</v>
      </c>
      <c r="F82" s="29" t="s">
        <v>36</v>
      </c>
      <c r="G82" s="16" t="s">
        <v>11</v>
      </c>
      <c r="H82" s="29" t="s">
        <v>37</v>
      </c>
      <c r="I82" s="17" t="s">
        <v>11</v>
      </c>
      <c r="J82" s="18"/>
      <c r="K82" s="19"/>
    </row>
    <row r="83" spans="1:11" ht="24" customHeight="1" x14ac:dyDescent="0.25">
      <c r="A83" s="36">
        <v>7</v>
      </c>
      <c r="B83" s="27" t="s">
        <v>107</v>
      </c>
      <c r="C83" s="28" t="s">
        <v>88</v>
      </c>
      <c r="D83" s="32">
        <f t="shared" ref="D83:D118" si="0">E83</f>
        <v>3400</v>
      </c>
      <c r="E83" s="33">
        <f t="shared" ref="E83:E118" si="1">I83-G83</f>
        <v>3400</v>
      </c>
      <c r="F83" s="32">
        <f t="shared" ref="F83:F118" si="2">G83</f>
        <v>17000</v>
      </c>
      <c r="G83" s="33">
        <v>17000</v>
      </c>
      <c r="H83" s="32">
        <f t="shared" ref="H83:H118" si="3">I83</f>
        <v>20400</v>
      </c>
      <c r="I83" s="34">
        <v>20400</v>
      </c>
      <c r="J83" s="18"/>
      <c r="K83" s="19"/>
    </row>
    <row r="84" spans="1:11" ht="24" customHeight="1" x14ac:dyDescent="0.25">
      <c r="A84" s="36">
        <v>8</v>
      </c>
      <c r="B84" s="27" t="s">
        <v>108</v>
      </c>
      <c r="C84" s="28" t="s">
        <v>88</v>
      </c>
      <c r="D84" s="32">
        <f t="shared" si="0"/>
        <v>3400</v>
      </c>
      <c r="E84" s="33">
        <f t="shared" si="1"/>
        <v>3400</v>
      </c>
      <c r="F84" s="32">
        <f t="shared" si="2"/>
        <v>17000</v>
      </c>
      <c r="G84" s="33">
        <v>17000</v>
      </c>
      <c r="H84" s="32">
        <f t="shared" si="3"/>
        <v>20400</v>
      </c>
      <c r="I84" s="34">
        <v>20400</v>
      </c>
      <c r="J84" s="18"/>
      <c r="K84" s="19"/>
    </row>
    <row r="85" spans="1:11" ht="24" customHeight="1" x14ac:dyDescent="0.25">
      <c r="A85" s="36">
        <v>9</v>
      </c>
      <c r="B85" s="27" t="s">
        <v>109</v>
      </c>
      <c r="C85" s="28" t="s">
        <v>88</v>
      </c>
      <c r="D85" s="32">
        <f t="shared" si="0"/>
        <v>48000</v>
      </c>
      <c r="E85" s="33">
        <f t="shared" si="1"/>
        <v>48000</v>
      </c>
      <c r="F85" s="32">
        <f t="shared" si="2"/>
        <v>240000</v>
      </c>
      <c r="G85" s="33">
        <v>240000</v>
      </c>
      <c r="H85" s="32">
        <f t="shared" si="3"/>
        <v>288000</v>
      </c>
      <c r="I85" s="34">
        <v>288000</v>
      </c>
      <c r="J85" s="18"/>
      <c r="K85" s="19"/>
    </row>
    <row r="86" spans="1:11" ht="24" customHeight="1" x14ac:dyDescent="0.25">
      <c r="A86" s="36">
        <v>10</v>
      </c>
      <c r="B86" s="27" t="s">
        <v>110</v>
      </c>
      <c r="C86" s="28" t="s">
        <v>88</v>
      </c>
      <c r="D86" s="32">
        <f t="shared" si="0"/>
        <v>4000</v>
      </c>
      <c r="E86" s="33">
        <f t="shared" si="1"/>
        <v>4000</v>
      </c>
      <c r="F86" s="32">
        <f t="shared" si="2"/>
        <v>20000</v>
      </c>
      <c r="G86" s="33">
        <v>20000</v>
      </c>
      <c r="H86" s="32">
        <f t="shared" si="3"/>
        <v>24000</v>
      </c>
      <c r="I86" s="34">
        <v>24000</v>
      </c>
      <c r="J86" s="18"/>
      <c r="K86" s="19"/>
    </row>
    <row r="87" spans="1:11" ht="24" customHeight="1" x14ac:dyDescent="0.25">
      <c r="A87" s="36">
        <v>11</v>
      </c>
      <c r="B87" s="27" t="s">
        <v>111</v>
      </c>
      <c r="C87" s="28" t="s">
        <v>88</v>
      </c>
      <c r="D87" s="32">
        <f t="shared" si="0"/>
        <v>5000</v>
      </c>
      <c r="E87" s="33">
        <f t="shared" si="1"/>
        <v>5000</v>
      </c>
      <c r="F87" s="32">
        <f t="shared" si="2"/>
        <v>25000</v>
      </c>
      <c r="G87" s="33">
        <v>25000</v>
      </c>
      <c r="H87" s="32">
        <f t="shared" si="3"/>
        <v>30000</v>
      </c>
      <c r="I87" s="34">
        <v>30000</v>
      </c>
      <c r="J87" s="18"/>
      <c r="K87" s="19"/>
    </row>
    <row r="88" spans="1:11" ht="24" customHeight="1" x14ac:dyDescent="0.25">
      <c r="A88" s="36">
        <v>12</v>
      </c>
      <c r="B88" s="27" t="s">
        <v>112</v>
      </c>
      <c r="C88" s="28" t="s">
        <v>88</v>
      </c>
      <c r="D88" s="32">
        <f t="shared" si="0"/>
        <v>3600</v>
      </c>
      <c r="E88" s="33">
        <f t="shared" si="1"/>
        <v>3600</v>
      </c>
      <c r="F88" s="32">
        <f t="shared" si="2"/>
        <v>18000</v>
      </c>
      <c r="G88" s="33">
        <v>18000</v>
      </c>
      <c r="H88" s="32">
        <f t="shared" si="3"/>
        <v>21600</v>
      </c>
      <c r="I88" s="34">
        <v>21600</v>
      </c>
      <c r="J88" s="18"/>
      <c r="K88" s="19"/>
    </row>
    <row r="89" spans="1:11" ht="24" customHeight="1" x14ac:dyDescent="0.25">
      <c r="A89" s="36">
        <v>13</v>
      </c>
      <c r="B89" s="27" t="s">
        <v>113</v>
      </c>
      <c r="C89" s="28" t="s">
        <v>88</v>
      </c>
      <c r="D89" s="32">
        <f t="shared" si="0"/>
        <v>8000</v>
      </c>
      <c r="E89" s="33">
        <f t="shared" si="1"/>
        <v>8000</v>
      </c>
      <c r="F89" s="32">
        <f t="shared" si="2"/>
        <v>40000</v>
      </c>
      <c r="G89" s="33">
        <v>40000</v>
      </c>
      <c r="H89" s="32">
        <f t="shared" si="3"/>
        <v>48000</v>
      </c>
      <c r="I89" s="34">
        <v>48000</v>
      </c>
      <c r="J89" s="18"/>
      <c r="K89" s="19"/>
    </row>
    <row r="90" spans="1:11" ht="24" customHeight="1" x14ac:dyDescent="0.25">
      <c r="A90" s="36">
        <v>14</v>
      </c>
      <c r="B90" s="27" t="s">
        <v>114</v>
      </c>
      <c r="C90" s="28" t="s">
        <v>88</v>
      </c>
      <c r="D90" s="32">
        <f t="shared" si="0"/>
        <v>5400</v>
      </c>
      <c r="E90" s="33">
        <f t="shared" si="1"/>
        <v>5400</v>
      </c>
      <c r="F90" s="32">
        <f t="shared" si="2"/>
        <v>27000</v>
      </c>
      <c r="G90" s="33">
        <v>27000</v>
      </c>
      <c r="H90" s="32">
        <f t="shared" si="3"/>
        <v>32400</v>
      </c>
      <c r="I90" s="34">
        <v>32400</v>
      </c>
      <c r="J90" s="18"/>
      <c r="K90" s="19"/>
    </row>
    <row r="91" spans="1:11" ht="24" customHeight="1" x14ac:dyDescent="0.25">
      <c r="A91" s="36">
        <v>15</v>
      </c>
      <c r="B91" s="27" t="s">
        <v>115</v>
      </c>
      <c r="C91" s="28" t="s">
        <v>88</v>
      </c>
      <c r="D91" s="32">
        <f t="shared" si="0"/>
        <v>7200</v>
      </c>
      <c r="E91" s="33">
        <f t="shared" si="1"/>
        <v>7200</v>
      </c>
      <c r="F91" s="32">
        <f t="shared" si="2"/>
        <v>36000</v>
      </c>
      <c r="G91" s="33">
        <v>36000</v>
      </c>
      <c r="H91" s="32">
        <f t="shared" si="3"/>
        <v>43200</v>
      </c>
      <c r="I91" s="34">
        <v>43200</v>
      </c>
      <c r="J91" s="18"/>
      <c r="K91" s="19"/>
    </row>
    <row r="92" spans="1:11" ht="24" customHeight="1" x14ac:dyDescent="0.25">
      <c r="A92" s="36">
        <v>16</v>
      </c>
      <c r="B92" s="27" t="s">
        <v>116</v>
      </c>
      <c r="C92" s="28" t="s">
        <v>88</v>
      </c>
      <c r="D92" s="32">
        <f t="shared" si="0"/>
        <v>5000</v>
      </c>
      <c r="E92" s="33">
        <f t="shared" si="1"/>
        <v>5000</v>
      </c>
      <c r="F92" s="32">
        <f t="shared" si="2"/>
        <v>25000</v>
      </c>
      <c r="G92" s="33">
        <v>25000</v>
      </c>
      <c r="H92" s="32">
        <f t="shared" si="3"/>
        <v>30000</v>
      </c>
      <c r="I92" s="34">
        <v>30000</v>
      </c>
      <c r="J92" s="18"/>
      <c r="K92" s="19"/>
    </row>
    <row r="93" spans="1:11" ht="24" customHeight="1" x14ac:dyDescent="0.25">
      <c r="A93" s="36">
        <v>17</v>
      </c>
      <c r="B93" s="27" t="s">
        <v>117</v>
      </c>
      <c r="C93" s="28" t="s">
        <v>88</v>
      </c>
      <c r="D93" s="32">
        <f t="shared" si="0"/>
        <v>3900</v>
      </c>
      <c r="E93" s="33">
        <f t="shared" si="1"/>
        <v>3900</v>
      </c>
      <c r="F93" s="32">
        <f t="shared" si="2"/>
        <v>19500</v>
      </c>
      <c r="G93" s="33">
        <v>19500</v>
      </c>
      <c r="H93" s="32">
        <f t="shared" si="3"/>
        <v>23400</v>
      </c>
      <c r="I93" s="34">
        <v>23400</v>
      </c>
      <c r="J93" s="18"/>
      <c r="K93" s="19"/>
    </row>
    <row r="94" spans="1:11" ht="24" customHeight="1" x14ac:dyDescent="0.25">
      <c r="A94" s="36">
        <v>18</v>
      </c>
      <c r="B94" s="27" t="s">
        <v>118</v>
      </c>
      <c r="C94" s="28" t="s">
        <v>88</v>
      </c>
      <c r="D94" s="32">
        <f t="shared" si="0"/>
        <v>5400</v>
      </c>
      <c r="E94" s="33">
        <f t="shared" si="1"/>
        <v>5400</v>
      </c>
      <c r="F94" s="32">
        <f t="shared" si="2"/>
        <v>27000</v>
      </c>
      <c r="G94" s="33">
        <v>27000</v>
      </c>
      <c r="H94" s="32">
        <f t="shared" si="3"/>
        <v>32400</v>
      </c>
      <c r="I94" s="34">
        <v>32400</v>
      </c>
      <c r="J94" s="18"/>
      <c r="K94" s="19"/>
    </row>
    <row r="95" spans="1:11" ht="24" customHeight="1" x14ac:dyDescent="0.25">
      <c r="A95" s="36">
        <v>21</v>
      </c>
      <c r="B95" s="27" t="s">
        <v>121</v>
      </c>
      <c r="C95" s="28" t="s">
        <v>89</v>
      </c>
      <c r="D95" s="32">
        <f t="shared" si="0"/>
        <v>3600</v>
      </c>
      <c r="E95" s="33">
        <f t="shared" si="1"/>
        <v>3600</v>
      </c>
      <c r="F95" s="32">
        <f t="shared" si="2"/>
        <v>18000</v>
      </c>
      <c r="G95" s="33">
        <v>18000</v>
      </c>
      <c r="H95" s="32">
        <f t="shared" si="3"/>
        <v>21600</v>
      </c>
      <c r="I95" s="34">
        <v>21600</v>
      </c>
      <c r="J95" s="18"/>
      <c r="K95" s="19"/>
    </row>
    <row r="96" spans="1:11" ht="24" customHeight="1" x14ac:dyDescent="0.25">
      <c r="A96" s="36">
        <v>27</v>
      </c>
      <c r="B96" s="27" t="s">
        <v>127</v>
      </c>
      <c r="C96" s="28" t="s">
        <v>89</v>
      </c>
      <c r="D96" s="32">
        <f t="shared" si="0"/>
        <v>70000</v>
      </c>
      <c r="E96" s="33">
        <f t="shared" si="1"/>
        <v>70000</v>
      </c>
      <c r="F96" s="32">
        <f t="shared" si="2"/>
        <v>350000</v>
      </c>
      <c r="G96" s="33">
        <v>350000</v>
      </c>
      <c r="H96" s="32">
        <f t="shared" si="3"/>
        <v>420000</v>
      </c>
      <c r="I96" s="34">
        <v>420000</v>
      </c>
      <c r="J96" s="18"/>
      <c r="K96" s="19"/>
    </row>
    <row r="97" spans="1:11" ht="24" customHeight="1" x14ac:dyDescent="0.25">
      <c r="A97" s="36">
        <v>28</v>
      </c>
      <c r="B97" s="27" t="s">
        <v>128</v>
      </c>
      <c r="C97" s="28" t="s">
        <v>89</v>
      </c>
      <c r="D97" s="32">
        <f t="shared" si="0"/>
        <v>56000</v>
      </c>
      <c r="E97" s="33">
        <f t="shared" si="1"/>
        <v>56000</v>
      </c>
      <c r="F97" s="32">
        <f t="shared" si="2"/>
        <v>280000</v>
      </c>
      <c r="G97" s="33">
        <v>280000</v>
      </c>
      <c r="H97" s="32">
        <f t="shared" si="3"/>
        <v>336000</v>
      </c>
      <c r="I97" s="34">
        <v>336000</v>
      </c>
      <c r="J97" s="18"/>
      <c r="K97" s="19"/>
    </row>
    <row r="98" spans="1:11" ht="24" customHeight="1" x14ac:dyDescent="0.25">
      <c r="A98" s="36">
        <v>29</v>
      </c>
      <c r="B98" s="27" t="s">
        <v>129</v>
      </c>
      <c r="C98" s="28" t="s">
        <v>89</v>
      </c>
      <c r="D98" s="32">
        <f t="shared" si="0"/>
        <v>70000</v>
      </c>
      <c r="E98" s="33">
        <f t="shared" si="1"/>
        <v>70000</v>
      </c>
      <c r="F98" s="32">
        <f t="shared" si="2"/>
        <v>350000</v>
      </c>
      <c r="G98" s="33">
        <v>350000</v>
      </c>
      <c r="H98" s="32">
        <f t="shared" si="3"/>
        <v>420000</v>
      </c>
      <c r="I98" s="34">
        <v>420000</v>
      </c>
      <c r="J98" s="18"/>
      <c r="K98" s="19"/>
    </row>
    <row r="99" spans="1:11" ht="24" customHeight="1" x14ac:dyDescent="0.25">
      <c r="A99" s="36">
        <v>30</v>
      </c>
      <c r="B99" s="27" t="s">
        <v>130</v>
      </c>
      <c r="C99" s="28" t="s">
        <v>89</v>
      </c>
      <c r="D99" s="32">
        <f t="shared" si="0"/>
        <v>0</v>
      </c>
      <c r="E99" s="33">
        <f t="shared" si="1"/>
        <v>0</v>
      </c>
      <c r="F99" s="32">
        <f t="shared" si="2"/>
        <v>36000</v>
      </c>
      <c r="G99" s="33">
        <f t="shared" ref="G99:G108" si="4">I99</f>
        <v>36000</v>
      </c>
      <c r="H99" s="32">
        <f t="shared" si="3"/>
        <v>36000</v>
      </c>
      <c r="I99" s="34">
        <v>36000</v>
      </c>
      <c r="J99" s="18"/>
      <c r="K99" s="19"/>
    </row>
    <row r="100" spans="1:11" ht="24" customHeight="1" x14ac:dyDescent="0.25">
      <c r="A100" s="36">
        <v>31</v>
      </c>
      <c r="B100" s="27" t="s">
        <v>131</v>
      </c>
      <c r="C100" s="28" t="s">
        <v>89</v>
      </c>
      <c r="D100" s="32">
        <f t="shared" si="0"/>
        <v>10000</v>
      </c>
      <c r="E100" s="33">
        <f t="shared" si="1"/>
        <v>10000</v>
      </c>
      <c r="F100" s="32">
        <f t="shared" si="2"/>
        <v>50000</v>
      </c>
      <c r="G100" s="33">
        <v>50000</v>
      </c>
      <c r="H100" s="32">
        <f t="shared" si="3"/>
        <v>60000</v>
      </c>
      <c r="I100" s="34">
        <v>60000</v>
      </c>
      <c r="J100" s="18"/>
      <c r="K100" s="19"/>
    </row>
    <row r="101" spans="1:11" ht="24" customHeight="1" x14ac:dyDescent="0.25">
      <c r="A101" s="36">
        <v>32</v>
      </c>
      <c r="B101" s="27" t="s">
        <v>132</v>
      </c>
      <c r="C101" s="28" t="s">
        <v>88</v>
      </c>
      <c r="D101" s="32">
        <f t="shared" si="0"/>
        <v>7040</v>
      </c>
      <c r="E101" s="33">
        <f t="shared" si="1"/>
        <v>7040</v>
      </c>
      <c r="F101" s="32">
        <f t="shared" si="2"/>
        <v>35200</v>
      </c>
      <c r="G101" s="33">
        <v>35200</v>
      </c>
      <c r="H101" s="32">
        <f t="shared" si="3"/>
        <v>42240</v>
      </c>
      <c r="I101" s="34">
        <v>42240</v>
      </c>
      <c r="J101" s="18"/>
      <c r="K101" s="19"/>
    </row>
    <row r="102" spans="1:11" ht="24" customHeight="1" x14ac:dyDescent="0.25">
      <c r="A102" s="36">
        <v>33</v>
      </c>
      <c r="B102" s="27" t="s">
        <v>133</v>
      </c>
      <c r="C102" s="28" t="s">
        <v>89</v>
      </c>
      <c r="D102" s="32">
        <f t="shared" si="0"/>
        <v>7200</v>
      </c>
      <c r="E102" s="33">
        <f t="shared" si="1"/>
        <v>7200</v>
      </c>
      <c r="F102" s="32">
        <f t="shared" si="2"/>
        <v>36000</v>
      </c>
      <c r="G102" s="33">
        <v>36000</v>
      </c>
      <c r="H102" s="32">
        <f t="shared" si="3"/>
        <v>43200</v>
      </c>
      <c r="I102" s="34">
        <v>43200</v>
      </c>
      <c r="J102" s="18"/>
      <c r="K102" s="19"/>
    </row>
    <row r="103" spans="1:11" ht="24" customHeight="1" x14ac:dyDescent="0.25">
      <c r="A103" s="36">
        <v>34</v>
      </c>
      <c r="B103" s="27" t="s">
        <v>134</v>
      </c>
      <c r="C103" s="28" t="s">
        <v>88</v>
      </c>
      <c r="D103" s="32">
        <f t="shared" si="0"/>
        <v>6000</v>
      </c>
      <c r="E103" s="33">
        <f t="shared" si="1"/>
        <v>6000</v>
      </c>
      <c r="F103" s="32">
        <f t="shared" si="2"/>
        <v>30000</v>
      </c>
      <c r="G103" s="33">
        <v>30000</v>
      </c>
      <c r="H103" s="32">
        <f t="shared" si="3"/>
        <v>36000</v>
      </c>
      <c r="I103" s="34">
        <v>36000</v>
      </c>
      <c r="J103" s="18"/>
      <c r="K103" s="19"/>
    </row>
    <row r="104" spans="1:11" ht="24" customHeight="1" x14ac:dyDescent="0.25">
      <c r="A104" s="36">
        <v>35</v>
      </c>
      <c r="B104" s="27" t="s">
        <v>135</v>
      </c>
      <c r="C104" s="28" t="s">
        <v>88</v>
      </c>
      <c r="D104" s="32">
        <f t="shared" si="0"/>
        <v>14400</v>
      </c>
      <c r="E104" s="33">
        <f t="shared" si="1"/>
        <v>14400</v>
      </c>
      <c r="F104" s="32">
        <f t="shared" si="2"/>
        <v>72000</v>
      </c>
      <c r="G104" s="33">
        <v>72000</v>
      </c>
      <c r="H104" s="32">
        <f t="shared" si="3"/>
        <v>86400</v>
      </c>
      <c r="I104" s="34">
        <v>86400</v>
      </c>
      <c r="J104" s="18"/>
      <c r="K104" s="19"/>
    </row>
    <row r="105" spans="1:11" ht="24" customHeight="1" x14ac:dyDescent="0.25">
      <c r="A105" s="36">
        <v>36</v>
      </c>
      <c r="B105" s="27" t="s">
        <v>136</v>
      </c>
      <c r="C105" s="28" t="s">
        <v>88</v>
      </c>
      <c r="D105" s="32">
        <f t="shared" si="0"/>
        <v>8000</v>
      </c>
      <c r="E105" s="33">
        <f t="shared" si="1"/>
        <v>8000</v>
      </c>
      <c r="F105" s="32">
        <f t="shared" si="2"/>
        <v>40000</v>
      </c>
      <c r="G105" s="33">
        <v>40000</v>
      </c>
      <c r="H105" s="32">
        <f t="shared" si="3"/>
        <v>48000</v>
      </c>
      <c r="I105" s="34">
        <v>48000</v>
      </c>
      <c r="J105" s="18"/>
      <c r="K105" s="19"/>
    </row>
    <row r="106" spans="1:11" ht="24" customHeight="1" x14ac:dyDescent="0.25">
      <c r="A106" s="36">
        <v>38</v>
      </c>
      <c r="B106" s="27" t="s">
        <v>138</v>
      </c>
      <c r="C106" s="28" t="s">
        <v>89</v>
      </c>
      <c r="D106" s="32">
        <f t="shared" si="0"/>
        <v>0</v>
      </c>
      <c r="E106" s="33">
        <f t="shared" si="1"/>
        <v>0</v>
      </c>
      <c r="F106" s="32">
        <f t="shared" si="2"/>
        <v>69000</v>
      </c>
      <c r="G106" s="33">
        <f t="shared" si="4"/>
        <v>69000</v>
      </c>
      <c r="H106" s="32">
        <f t="shared" si="3"/>
        <v>69000</v>
      </c>
      <c r="I106" s="34">
        <v>69000</v>
      </c>
      <c r="J106" s="18"/>
      <c r="K106" s="19"/>
    </row>
    <row r="107" spans="1:11" ht="24" customHeight="1" x14ac:dyDescent="0.25">
      <c r="A107" s="36">
        <v>39</v>
      </c>
      <c r="B107" s="27" t="s">
        <v>139</v>
      </c>
      <c r="C107" s="28" t="s">
        <v>89</v>
      </c>
      <c r="D107" s="32">
        <f t="shared" si="0"/>
        <v>0</v>
      </c>
      <c r="E107" s="33">
        <f t="shared" si="1"/>
        <v>0</v>
      </c>
      <c r="F107" s="32">
        <f t="shared" si="2"/>
        <v>115500</v>
      </c>
      <c r="G107" s="33">
        <f t="shared" si="4"/>
        <v>115500</v>
      </c>
      <c r="H107" s="32">
        <f t="shared" si="3"/>
        <v>115500</v>
      </c>
      <c r="I107" s="34">
        <v>115500</v>
      </c>
      <c r="J107" s="18"/>
      <c r="K107" s="19"/>
    </row>
    <row r="108" spans="1:11" ht="24" customHeight="1" x14ac:dyDescent="0.25">
      <c r="A108" s="36">
        <v>40</v>
      </c>
      <c r="B108" s="27" t="s">
        <v>140</v>
      </c>
      <c r="C108" s="28" t="s">
        <v>89</v>
      </c>
      <c r="D108" s="32">
        <f t="shared" si="0"/>
        <v>0</v>
      </c>
      <c r="E108" s="33">
        <f t="shared" si="1"/>
        <v>0</v>
      </c>
      <c r="F108" s="32">
        <f t="shared" si="2"/>
        <v>54000</v>
      </c>
      <c r="G108" s="33">
        <f t="shared" si="4"/>
        <v>54000</v>
      </c>
      <c r="H108" s="32">
        <f t="shared" si="3"/>
        <v>54000</v>
      </c>
      <c r="I108" s="34">
        <v>54000</v>
      </c>
      <c r="J108" s="18"/>
      <c r="K108" s="19"/>
    </row>
    <row r="109" spans="1:11" ht="24" customHeight="1" x14ac:dyDescent="0.25">
      <c r="A109" s="36">
        <v>42</v>
      </c>
      <c r="B109" s="27" t="s">
        <v>142</v>
      </c>
      <c r="C109" s="28" t="s">
        <v>89</v>
      </c>
      <c r="D109" s="32">
        <f t="shared" si="0"/>
        <v>14000</v>
      </c>
      <c r="E109" s="33">
        <f t="shared" si="1"/>
        <v>14000</v>
      </c>
      <c r="F109" s="32">
        <f t="shared" si="2"/>
        <v>70000</v>
      </c>
      <c r="G109" s="33">
        <v>70000</v>
      </c>
      <c r="H109" s="32">
        <f t="shared" si="3"/>
        <v>84000</v>
      </c>
      <c r="I109" s="34">
        <v>84000</v>
      </c>
      <c r="J109" s="18"/>
      <c r="K109" s="19"/>
    </row>
    <row r="110" spans="1:11" ht="24" customHeight="1" x14ac:dyDescent="0.25">
      <c r="A110" s="36">
        <v>43</v>
      </c>
      <c r="B110" s="27" t="s">
        <v>143</v>
      </c>
      <c r="C110" s="28" t="s">
        <v>88</v>
      </c>
      <c r="D110" s="32">
        <f t="shared" si="0"/>
        <v>4800</v>
      </c>
      <c r="E110" s="33">
        <f t="shared" si="1"/>
        <v>4800</v>
      </c>
      <c r="F110" s="32">
        <f t="shared" si="2"/>
        <v>24000</v>
      </c>
      <c r="G110" s="33">
        <v>24000</v>
      </c>
      <c r="H110" s="32">
        <f t="shared" si="3"/>
        <v>28800</v>
      </c>
      <c r="I110" s="34">
        <v>28800</v>
      </c>
      <c r="J110" s="18"/>
      <c r="K110" s="19"/>
    </row>
    <row r="111" spans="1:11" ht="24" customHeight="1" x14ac:dyDescent="0.25">
      <c r="A111" s="36">
        <v>44</v>
      </c>
      <c r="B111" s="27" t="s">
        <v>144</v>
      </c>
      <c r="C111" s="28" t="s">
        <v>89</v>
      </c>
      <c r="D111" s="32">
        <f t="shared" si="0"/>
        <v>1600</v>
      </c>
      <c r="E111" s="33">
        <f t="shared" si="1"/>
        <v>1600</v>
      </c>
      <c r="F111" s="32">
        <f t="shared" si="2"/>
        <v>8000</v>
      </c>
      <c r="G111" s="33">
        <v>8000</v>
      </c>
      <c r="H111" s="32">
        <f t="shared" si="3"/>
        <v>9600</v>
      </c>
      <c r="I111" s="34">
        <v>9600</v>
      </c>
      <c r="J111" s="18"/>
      <c r="K111" s="19"/>
    </row>
    <row r="112" spans="1:11" ht="24" customHeight="1" x14ac:dyDescent="0.25">
      <c r="A112" s="36">
        <v>45</v>
      </c>
      <c r="B112" s="27" t="s">
        <v>145</v>
      </c>
      <c r="C112" s="28" t="s">
        <v>89</v>
      </c>
      <c r="D112" s="32">
        <f t="shared" si="0"/>
        <v>3600</v>
      </c>
      <c r="E112" s="33">
        <f t="shared" si="1"/>
        <v>3600</v>
      </c>
      <c r="F112" s="32">
        <f t="shared" si="2"/>
        <v>18000</v>
      </c>
      <c r="G112" s="33">
        <v>18000</v>
      </c>
      <c r="H112" s="32">
        <f t="shared" si="3"/>
        <v>21600</v>
      </c>
      <c r="I112" s="34">
        <v>21600</v>
      </c>
      <c r="J112" s="18"/>
      <c r="K112" s="19"/>
    </row>
    <row r="113" spans="1:11" ht="24" customHeight="1" x14ac:dyDescent="0.25">
      <c r="A113" s="36">
        <v>46</v>
      </c>
      <c r="B113" s="27" t="s">
        <v>146</v>
      </c>
      <c r="C113" s="28" t="s">
        <v>89</v>
      </c>
      <c r="D113" s="32">
        <f t="shared" si="0"/>
        <v>1600</v>
      </c>
      <c r="E113" s="33">
        <f t="shared" si="1"/>
        <v>1600</v>
      </c>
      <c r="F113" s="32">
        <f t="shared" si="2"/>
        <v>8000</v>
      </c>
      <c r="G113" s="33">
        <v>8000</v>
      </c>
      <c r="H113" s="32">
        <f t="shared" si="3"/>
        <v>9600</v>
      </c>
      <c r="I113" s="34">
        <v>9600</v>
      </c>
      <c r="J113" s="18"/>
      <c r="K113" s="19"/>
    </row>
    <row r="114" spans="1:11" ht="24" customHeight="1" x14ac:dyDescent="0.25">
      <c r="A114" s="36">
        <v>47</v>
      </c>
      <c r="B114" s="27" t="s">
        <v>147</v>
      </c>
      <c r="C114" s="28" t="s">
        <v>89</v>
      </c>
      <c r="D114" s="32">
        <f t="shared" si="0"/>
        <v>3120</v>
      </c>
      <c r="E114" s="33">
        <f t="shared" si="1"/>
        <v>3120</v>
      </c>
      <c r="F114" s="32">
        <f t="shared" si="2"/>
        <v>15600</v>
      </c>
      <c r="G114" s="33">
        <v>15600</v>
      </c>
      <c r="H114" s="32">
        <f t="shared" si="3"/>
        <v>18720</v>
      </c>
      <c r="I114" s="34">
        <v>18720</v>
      </c>
      <c r="J114" s="18"/>
      <c r="K114" s="19"/>
    </row>
    <row r="115" spans="1:11" ht="24" customHeight="1" x14ac:dyDescent="0.25">
      <c r="A115" s="36">
        <v>48</v>
      </c>
      <c r="B115" s="27" t="s">
        <v>148</v>
      </c>
      <c r="C115" s="28" t="s">
        <v>89</v>
      </c>
      <c r="D115" s="32">
        <f t="shared" si="0"/>
        <v>3000</v>
      </c>
      <c r="E115" s="33">
        <f t="shared" si="1"/>
        <v>3000</v>
      </c>
      <c r="F115" s="32">
        <f t="shared" si="2"/>
        <v>15000</v>
      </c>
      <c r="G115" s="33">
        <v>15000</v>
      </c>
      <c r="H115" s="32">
        <f t="shared" si="3"/>
        <v>18000</v>
      </c>
      <c r="I115" s="34">
        <v>18000</v>
      </c>
      <c r="J115" s="18"/>
      <c r="K115" s="19"/>
    </row>
    <row r="116" spans="1:11" ht="24" customHeight="1" x14ac:dyDescent="0.25">
      <c r="A116" s="36">
        <v>51</v>
      </c>
      <c r="B116" s="27" t="s">
        <v>151</v>
      </c>
      <c r="C116" s="28" t="s">
        <v>88</v>
      </c>
      <c r="D116" s="32">
        <f t="shared" si="0"/>
        <v>6600</v>
      </c>
      <c r="E116" s="33">
        <f t="shared" si="1"/>
        <v>6600</v>
      </c>
      <c r="F116" s="32">
        <f t="shared" si="2"/>
        <v>33000</v>
      </c>
      <c r="G116" s="33">
        <v>33000</v>
      </c>
      <c r="H116" s="32">
        <f t="shared" si="3"/>
        <v>39600</v>
      </c>
      <c r="I116" s="34">
        <v>39600</v>
      </c>
      <c r="J116" s="18"/>
      <c r="K116" s="19"/>
    </row>
    <row r="117" spans="1:11" ht="24" customHeight="1" x14ac:dyDescent="0.25">
      <c r="A117" s="36">
        <v>52</v>
      </c>
      <c r="B117" s="27" t="s">
        <v>152</v>
      </c>
      <c r="C117" s="28" t="s">
        <v>88</v>
      </c>
      <c r="D117" s="32">
        <f t="shared" si="0"/>
        <v>4000</v>
      </c>
      <c r="E117" s="33">
        <f t="shared" si="1"/>
        <v>4000</v>
      </c>
      <c r="F117" s="32">
        <f t="shared" si="2"/>
        <v>20000</v>
      </c>
      <c r="G117" s="33">
        <v>20000</v>
      </c>
      <c r="H117" s="32">
        <f t="shared" si="3"/>
        <v>24000</v>
      </c>
      <c r="I117" s="34">
        <v>24000</v>
      </c>
      <c r="J117" s="18"/>
      <c r="K117" s="19"/>
    </row>
    <row r="118" spans="1:11" ht="24" customHeight="1" thickBot="1" x14ac:dyDescent="0.3">
      <c r="A118" s="36">
        <v>53</v>
      </c>
      <c r="B118" s="27" t="s">
        <v>153</v>
      </c>
      <c r="C118" s="28" t="s">
        <v>88</v>
      </c>
      <c r="D118" s="32">
        <f t="shared" si="0"/>
        <v>5600</v>
      </c>
      <c r="E118" s="33">
        <f t="shared" si="1"/>
        <v>5600</v>
      </c>
      <c r="F118" s="32">
        <f t="shared" si="2"/>
        <v>28000</v>
      </c>
      <c r="G118" s="33">
        <v>28000</v>
      </c>
      <c r="H118" s="32">
        <f t="shared" si="3"/>
        <v>33600</v>
      </c>
      <c r="I118" s="34">
        <v>33600</v>
      </c>
      <c r="J118" s="18"/>
      <c r="K118" s="19"/>
    </row>
    <row r="119" spans="1:11" ht="24" customHeight="1" x14ac:dyDescent="0.25">
      <c r="A119" s="87" t="s">
        <v>29</v>
      </c>
      <c r="B119" s="89" t="s">
        <v>30</v>
      </c>
      <c r="C119" s="89"/>
      <c r="D119" s="91" t="s">
        <v>31</v>
      </c>
      <c r="E119" s="91"/>
      <c r="F119" s="91"/>
      <c r="G119" s="91"/>
      <c r="H119" s="91"/>
      <c r="I119" s="92"/>
      <c r="J119" s="14"/>
      <c r="K119" s="15"/>
    </row>
    <row r="120" spans="1:11" ht="24" customHeight="1" x14ac:dyDescent="0.3">
      <c r="A120" s="88"/>
      <c r="B120" s="90"/>
      <c r="C120" s="90"/>
      <c r="D120" s="93" t="s">
        <v>32</v>
      </c>
      <c r="E120" s="93"/>
      <c r="F120" s="93"/>
      <c r="G120" s="93"/>
      <c r="H120" s="93"/>
      <c r="I120" s="94"/>
      <c r="J120" s="14"/>
      <c r="K120" s="15"/>
    </row>
    <row r="121" spans="1:11" ht="24" customHeight="1" x14ac:dyDescent="0.25">
      <c r="A121" s="95" t="s">
        <v>3</v>
      </c>
      <c r="B121" s="90"/>
      <c r="C121" s="90"/>
      <c r="D121" s="97" t="s">
        <v>90</v>
      </c>
      <c r="E121" s="97"/>
      <c r="F121" s="97" t="s">
        <v>33</v>
      </c>
      <c r="G121" s="97"/>
      <c r="H121" s="97" t="s">
        <v>34</v>
      </c>
      <c r="I121" s="98"/>
      <c r="J121" s="14"/>
      <c r="K121" s="15"/>
    </row>
    <row r="122" spans="1:11" ht="24" customHeight="1" thickBot="1" x14ac:dyDescent="0.35">
      <c r="A122" s="96"/>
      <c r="B122" s="99" t="s">
        <v>220</v>
      </c>
      <c r="C122" s="99"/>
      <c r="D122" s="29" t="s">
        <v>35</v>
      </c>
      <c r="E122" s="16" t="s">
        <v>11</v>
      </c>
      <c r="F122" s="29" t="s">
        <v>36</v>
      </c>
      <c r="G122" s="16" t="s">
        <v>11</v>
      </c>
      <c r="H122" s="29" t="s">
        <v>37</v>
      </c>
      <c r="I122" s="17" t="s">
        <v>11</v>
      </c>
      <c r="J122" s="18"/>
      <c r="K122" s="19"/>
    </row>
    <row r="123" spans="1:11" ht="24" customHeight="1" x14ac:dyDescent="0.25">
      <c r="A123" s="36">
        <v>36</v>
      </c>
      <c r="B123" s="27" t="s">
        <v>136</v>
      </c>
      <c r="C123" s="28" t="s">
        <v>88</v>
      </c>
      <c r="D123" s="32">
        <f t="shared" ref="D123:D129" si="5">E123</f>
        <v>4160</v>
      </c>
      <c r="E123" s="33">
        <f t="shared" ref="E123:E129" si="6">I123-G123</f>
        <v>4160</v>
      </c>
      <c r="F123" s="32">
        <f t="shared" ref="F123:F129" si="7">G123</f>
        <v>20800</v>
      </c>
      <c r="G123" s="33">
        <v>20800</v>
      </c>
      <c r="H123" s="32">
        <f t="shared" ref="H123:H129" si="8">I123</f>
        <v>24960</v>
      </c>
      <c r="I123" s="34">
        <v>24960</v>
      </c>
      <c r="J123" s="18"/>
      <c r="K123" s="19"/>
    </row>
    <row r="124" spans="1:11" ht="24" customHeight="1" x14ac:dyDescent="0.25">
      <c r="A124" s="36">
        <v>43</v>
      </c>
      <c r="B124" s="27" t="s">
        <v>143</v>
      </c>
      <c r="C124" s="28" t="s">
        <v>88</v>
      </c>
      <c r="D124" s="32">
        <f t="shared" si="5"/>
        <v>6000</v>
      </c>
      <c r="E124" s="33">
        <f t="shared" si="6"/>
        <v>6000</v>
      </c>
      <c r="F124" s="32">
        <f t="shared" si="7"/>
        <v>30000</v>
      </c>
      <c r="G124" s="33">
        <v>30000</v>
      </c>
      <c r="H124" s="32">
        <f t="shared" si="8"/>
        <v>36000</v>
      </c>
      <c r="I124" s="34">
        <v>36000</v>
      </c>
      <c r="J124" s="18"/>
      <c r="K124" s="19"/>
    </row>
    <row r="125" spans="1:11" ht="24" customHeight="1" x14ac:dyDescent="0.25">
      <c r="A125" s="36">
        <v>44</v>
      </c>
      <c r="B125" s="27" t="s">
        <v>144</v>
      </c>
      <c r="C125" s="28" t="s">
        <v>89</v>
      </c>
      <c r="D125" s="32">
        <f t="shared" si="5"/>
        <v>412</v>
      </c>
      <c r="E125" s="33">
        <f t="shared" si="6"/>
        <v>412</v>
      </c>
      <c r="F125" s="32">
        <f t="shared" si="7"/>
        <v>2060</v>
      </c>
      <c r="G125" s="33">
        <v>2060</v>
      </c>
      <c r="H125" s="32">
        <f t="shared" si="8"/>
        <v>2472</v>
      </c>
      <c r="I125" s="34">
        <v>2472</v>
      </c>
      <c r="J125" s="18"/>
      <c r="K125" s="19"/>
    </row>
    <row r="126" spans="1:11" ht="24" customHeight="1" x14ac:dyDescent="0.25">
      <c r="A126" s="36">
        <v>45</v>
      </c>
      <c r="B126" s="27" t="s">
        <v>145</v>
      </c>
      <c r="C126" s="28" t="s">
        <v>89</v>
      </c>
      <c r="D126" s="32">
        <f t="shared" si="5"/>
        <v>550</v>
      </c>
      <c r="E126" s="33">
        <f t="shared" si="6"/>
        <v>550</v>
      </c>
      <c r="F126" s="32">
        <f t="shared" si="7"/>
        <v>2750</v>
      </c>
      <c r="G126" s="33">
        <v>2750</v>
      </c>
      <c r="H126" s="32">
        <f t="shared" si="8"/>
        <v>3300</v>
      </c>
      <c r="I126" s="34">
        <v>3300</v>
      </c>
      <c r="J126" s="18"/>
      <c r="K126" s="19"/>
    </row>
    <row r="127" spans="1:11" ht="24" customHeight="1" x14ac:dyDescent="0.25">
      <c r="A127" s="36">
        <v>46</v>
      </c>
      <c r="B127" s="27" t="s">
        <v>146</v>
      </c>
      <c r="C127" s="28" t="s">
        <v>89</v>
      </c>
      <c r="D127" s="32">
        <f t="shared" si="5"/>
        <v>412</v>
      </c>
      <c r="E127" s="33">
        <f t="shared" si="6"/>
        <v>412</v>
      </c>
      <c r="F127" s="32">
        <f t="shared" si="7"/>
        <v>2060</v>
      </c>
      <c r="G127" s="33">
        <v>2060</v>
      </c>
      <c r="H127" s="32">
        <f t="shared" si="8"/>
        <v>2472</v>
      </c>
      <c r="I127" s="34">
        <v>2472</v>
      </c>
      <c r="J127" s="18"/>
      <c r="K127" s="19"/>
    </row>
    <row r="128" spans="1:11" ht="24" customHeight="1" x14ac:dyDescent="0.25">
      <c r="A128" s="36">
        <v>47</v>
      </c>
      <c r="B128" s="27" t="s">
        <v>147</v>
      </c>
      <c r="C128" s="28" t="s">
        <v>89</v>
      </c>
      <c r="D128" s="32">
        <f t="shared" si="5"/>
        <v>732</v>
      </c>
      <c r="E128" s="33">
        <f t="shared" si="6"/>
        <v>732</v>
      </c>
      <c r="F128" s="32">
        <f t="shared" si="7"/>
        <v>3660</v>
      </c>
      <c r="G128" s="33">
        <v>3660</v>
      </c>
      <c r="H128" s="32">
        <f t="shared" si="8"/>
        <v>4392</v>
      </c>
      <c r="I128" s="34">
        <v>4392</v>
      </c>
      <c r="J128" s="18"/>
      <c r="K128" s="19"/>
    </row>
    <row r="129" spans="1:11" ht="24" customHeight="1" thickBot="1" x14ac:dyDescent="0.3">
      <c r="A129" s="36">
        <v>48</v>
      </c>
      <c r="B129" s="27" t="s">
        <v>148</v>
      </c>
      <c r="C129" s="28" t="s">
        <v>89</v>
      </c>
      <c r="D129" s="32">
        <f t="shared" si="5"/>
        <v>550</v>
      </c>
      <c r="E129" s="33">
        <f t="shared" si="6"/>
        <v>550</v>
      </c>
      <c r="F129" s="32">
        <f t="shared" si="7"/>
        <v>2750</v>
      </c>
      <c r="G129" s="33">
        <v>2750</v>
      </c>
      <c r="H129" s="32">
        <f t="shared" si="8"/>
        <v>3300</v>
      </c>
      <c r="I129" s="34">
        <v>3300</v>
      </c>
      <c r="J129" s="18"/>
      <c r="K129" s="19"/>
    </row>
    <row r="130" spans="1:11" ht="24" customHeight="1" x14ac:dyDescent="0.25">
      <c r="A130" s="87" t="s">
        <v>29</v>
      </c>
      <c r="B130" s="89" t="s">
        <v>30</v>
      </c>
      <c r="C130" s="89"/>
      <c r="D130" s="91" t="s">
        <v>31</v>
      </c>
      <c r="E130" s="91"/>
      <c r="F130" s="91"/>
      <c r="G130" s="91"/>
      <c r="H130" s="91"/>
      <c r="I130" s="92"/>
      <c r="J130" s="14"/>
      <c r="K130" s="15"/>
    </row>
    <row r="131" spans="1:11" ht="24" customHeight="1" x14ac:dyDescent="0.3">
      <c r="A131" s="88"/>
      <c r="B131" s="90"/>
      <c r="C131" s="90"/>
      <c r="D131" s="93" t="s">
        <v>32</v>
      </c>
      <c r="E131" s="93"/>
      <c r="F131" s="93"/>
      <c r="G131" s="93"/>
      <c r="H131" s="93"/>
      <c r="I131" s="94"/>
      <c r="J131" s="14"/>
      <c r="K131" s="15"/>
    </row>
    <row r="132" spans="1:11" ht="20.25" customHeight="1" x14ac:dyDescent="0.25">
      <c r="A132" s="95" t="s">
        <v>3</v>
      </c>
      <c r="B132" s="90"/>
      <c r="C132" s="90"/>
      <c r="D132" s="97" t="s">
        <v>90</v>
      </c>
      <c r="E132" s="97"/>
      <c r="F132" s="97" t="s">
        <v>33</v>
      </c>
      <c r="G132" s="97"/>
      <c r="H132" s="97" t="s">
        <v>34</v>
      </c>
      <c r="I132" s="98"/>
      <c r="J132" s="14"/>
      <c r="K132" s="15"/>
    </row>
    <row r="133" spans="1:11" ht="33.75" customHeight="1" thickBot="1" x14ac:dyDescent="0.35">
      <c r="A133" s="96"/>
      <c r="B133" s="310" t="s">
        <v>221</v>
      </c>
      <c r="C133" s="311"/>
      <c r="D133" s="29" t="s">
        <v>35</v>
      </c>
      <c r="E133" s="16" t="s">
        <v>11</v>
      </c>
      <c r="F133" s="29" t="s">
        <v>36</v>
      </c>
      <c r="G133" s="16" t="s">
        <v>11</v>
      </c>
      <c r="H133" s="29" t="s">
        <v>37</v>
      </c>
      <c r="I133" s="17" t="s">
        <v>11</v>
      </c>
      <c r="J133" s="18"/>
      <c r="K133" s="19"/>
    </row>
    <row r="134" spans="1:11" ht="24" customHeight="1" x14ac:dyDescent="0.25">
      <c r="A134" s="36">
        <v>25</v>
      </c>
      <c r="B134" s="27" t="s">
        <v>125</v>
      </c>
      <c r="C134" s="28" t="s">
        <v>89</v>
      </c>
      <c r="D134" s="32">
        <f t="shared" ref="D134:D139" si="9">E134</f>
        <v>13000</v>
      </c>
      <c r="E134" s="33">
        <f t="shared" ref="E134:E139" si="10">I134-G134</f>
        <v>13000</v>
      </c>
      <c r="F134" s="32">
        <f t="shared" ref="F134:F139" si="11">G134</f>
        <v>65000</v>
      </c>
      <c r="G134" s="33">
        <v>65000</v>
      </c>
      <c r="H134" s="32">
        <f t="shared" ref="H134:H139" si="12">I134</f>
        <v>78000</v>
      </c>
      <c r="I134" s="34">
        <v>78000</v>
      </c>
      <c r="J134" s="18"/>
      <c r="K134" s="19"/>
    </row>
    <row r="135" spans="1:11" ht="24" customHeight="1" x14ac:dyDescent="0.25">
      <c r="A135" s="36">
        <v>31</v>
      </c>
      <c r="B135" s="27" t="s">
        <v>131</v>
      </c>
      <c r="C135" s="28" t="s">
        <v>89</v>
      </c>
      <c r="D135" s="32">
        <f t="shared" si="9"/>
        <v>8000</v>
      </c>
      <c r="E135" s="33">
        <f t="shared" si="10"/>
        <v>8000</v>
      </c>
      <c r="F135" s="32">
        <f t="shared" si="11"/>
        <v>40000</v>
      </c>
      <c r="G135" s="33">
        <v>40000</v>
      </c>
      <c r="H135" s="32">
        <f t="shared" si="12"/>
        <v>48000</v>
      </c>
      <c r="I135" s="34">
        <v>48000</v>
      </c>
      <c r="J135" s="18"/>
      <c r="K135" s="19"/>
    </row>
    <row r="136" spans="1:11" ht="24" customHeight="1" x14ac:dyDescent="0.25">
      <c r="A136" s="36">
        <v>32</v>
      </c>
      <c r="B136" s="27" t="s">
        <v>132</v>
      </c>
      <c r="C136" s="28" t="s">
        <v>88</v>
      </c>
      <c r="D136" s="32">
        <f t="shared" si="9"/>
        <v>6000</v>
      </c>
      <c r="E136" s="33">
        <f t="shared" si="10"/>
        <v>6000</v>
      </c>
      <c r="F136" s="32">
        <f t="shared" si="11"/>
        <v>30000</v>
      </c>
      <c r="G136" s="33">
        <v>30000</v>
      </c>
      <c r="H136" s="32">
        <f t="shared" si="12"/>
        <v>36000</v>
      </c>
      <c r="I136" s="34">
        <v>36000</v>
      </c>
      <c r="J136" s="18"/>
      <c r="K136" s="19"/>
    </row>
    <row r="137" spans="1:11" ht="24" customHeight="1" x14ac:dyDescent="0.25">
      <c r="A137" s="36">
        <v>33</v>
      </c>
      <c r="B137" s="27" t="s">
        <v>133</v>
      </c>
      <c r="C137" s="28" t="s">
        <v>89</v>
      </c>
      <c r="D137" s="32">
        <f t="shared" si="9"/>
        <v>6500</v>
      </c>
      <c r="E137" s="33">
        <f t="shared" si="10"/>
        <v>6500</v>
      </c>
      <c r="F137" s="32">
        <f t="shared" si="11"/>
        <v>32500</v>
      </c>
      <c r="G137" s="33">
        <v>32500</v>
      </c>
      <c r="H137" s="32">
        <f t="shared" si="12"/>
        <v>39000</v>
      </c>
      <c r="I137" s="34">
        <v>39000</v>
      </c>
      <c r="J137" s="18"/>
      <c r="K137" s="19"/>
    </row>
    <row r="138" spans="1:11" ht="24" customHeight="1" x14ac:dyDescent="0.25">
      <c r="A138" s="36">
        <v>34</v>
      </c>
      <c r="B138" s="27" t="s">
        <v>134</v>
      </c>
      <c r="C138" s="28" t="s">
        <v>88</v>
      </c>
      <c r="D138" s="32">
        <f t="shared" si="9"/>
        <v>5600</v>
      </c>
      <c r="E138" s="33">
        <f t="shared" si="10"/>
        <v>5600</v>
      </c>
      <c r="F138" s="32">
        <f t="shared" si="11"/>
        <v>28000</v>
      </c>
      <c r="G138" s="33">
        <v>28000</v>
      </c>
      <c r="H138" s="32">
        <f t="shared" si="12"/>
        <v>33600</v>
      </c>
      <c r="I138" s="34">
        <v>33600</v>
      </c>
      <c r="J138" s="18"/>
      <c r="K138" s="19"/>
    </row>
    <row r="139" spans="1:11" ht="24" customHeight="1" thickBot="1" x14ac:dyDescent="0.3">
      <c r="A139" s="36">
        <v>42</v>
      </c>
      <c r="B139" s="27" t="s">
        <v>142</v>
      </c>
      <c r="C139" s="28" t="s">
        <v>89</v>
      </c>
      <c r="D139" s="32">
        <f t="shared" si="9"/>
        <v>8400</v>
      </c>
      <c r="E139" s="33">
        <f t="shared" si="10"/>
        <v>8400</v>
      </c>
      <c r="F139" s="32">
        <f t="shared" si="11"/>
        <v>42000</v>
      </c>
      <c r="G139" s="33">
        <v>42000</v>
      </c>
      <c r="H139" s="32">
        <f t="shared" si="12"/>
        <v>50400</v>
      </c>
      <c r="I139" s="34">
        <v>50400</v>
      </c>
      <c r="J139" s="18"/>
      <c r="K139" s="19"/>
    </row>
    <row r="140" spans="1:11" ht="24" customHeight="1" x14ac:dyDescent="0.25">
      <c r="A140" s="87" t="s">
        <v>29</v>
      </c>
      <c r="B140" s="89" t="s">
        <v>30</v>
      </c>
      <c r="C140" s="89"/>
      <c r="D140" s="91" t="s">
        <v>31</v>
      </c>
      <c r="E140" s="91"/>
      <c r="F140" s="91"/>
      <c r="G140" s="91"/>
      <c r="H140" s="91"/>
      <c r="I140" s="92"/>
      <c r="J140" s="14"/>
      <c r="K140" s="15"/>
    </row>
    <row r="141" spans="1:11" ht="24" customHeight="1" x14ac:dyDescent="0.3">
      <c r="A141" s="88"/>
      <c r="B141" s="90"/>
      <c r="C141" s="90"/>
      <c r="D141" s="93" t="s">
        <v>32</v>
      </c>
      <c r="E141" s="93"/>
      <c r="F141" s="93"/>
      <c r="G141" s="93"/>
      <c r="H141" s="93"/>
      <c r="I141" s="94"/>
      <c r="J141" s="14"/>
      <c r="K141" s="15"/>
    </row>
    <row r="142" spans="1:11" ht="24" customHeight="1" x14ac:dyDescent="0.25">
      <c r="A142" s="95" t="s">
        <v>3</v>
      </c>
      <c r="B142" s="90"/>
      <c r="C142" s="90"/>
      <c r="D142" s="97" t="s">
        <v>90</v>
      </c>
      <c r="E142" s="97"/>
      <c r="F142" s="97" t="s">
        <v>33</v>
      </c>
      <c r="G142" s="97"/>
      <c r="H142" s="97" t="s">
        <v>34</v>
      </c>
      <c r="I142" s="98"/>
      <c r="J142" s="14"/>
      <c r="K142" s="15"/>
    </row>
    <row r="143" spans="1:11" ht="24" customHeight="1" thickBot="1" x14ac:dyDescent="0.35">
      <c r="A143" s="96"/>
      <c r="B143" s="99" t="s">
        <v>91</v>
      </c>
      <c r="C143" s="99"/>
      <c r="D143" s="29" t="s">
        <v>35</v>
      </c>
      <c r="E143" s="16" t="s">
        <v>11</v>
      </c>
      <c r="F143" s="29" t="s">
        <v>36</v>
      </c>
      <c r="G143" s="16" t="s">
        <v>11</v>
      </c>
      <c r="H143" s="29" t="s">
        <v>37</v>
      </c>
      <c r="I143" s="17" t="s">
        <v>11</v>
      </c>
      <c r="J143" s="18"/>
      <c r="K143" s="19"/>
    </row>
    <row r="144" spans="1:11" ht="24" customHeight="1" x14ac:dyDescent="0.25">
      <c r="A144" s="36">
        <v>4</v>
      </c>
      <c r="B144" s="27" t="s">
        <v>104</v>
      </c>
      <c r="C144" s="28" t="s">
        <v>159</v>
      </c>
      <c r="D144" s="32">
        <f t="shared" ref="D144:D155" si="13">E144</f>
        <v>333.29999999999995</v>
      </c>
      <c r="E144" s="33">
        <f t="shared" ref="E144:E155" si="14">I144-G144</f>
        <v>333.29999999999995</v>
      </c>
      <c r="F144" s="32">
        <f t="shared" ref="F144:F155" si="15">G144</f>
        <v>1666.7</v>
      </c>
      <c r="G144" s="33">
        <v>1666.7</v>
      </c>
      <c r="H144" s="32">
        <f t="shared" ref="H144:H155" si="16">I144</f>
        <v>2000</v>
      </c>
      <c r="I144" s="34">
        <v>2000</v>
      </c>
      <c r="J144" s="18"/>
      <c r="K144" s="19"/>
    </row>
    <row r="145" spans="1:11" ht="24" customHeight="1" x14ac:dyDescent="0.25">
      <c r="A145" s="36">
        <v>5</v>
      </c>
      <c r="B145" s="27" t="s">
        <v>105</v>
      </c>
      <c r="C145" s="28" t="s">
        <v>160</v>
      </c>
      <c r="D145" s="32">
        <f t="shared" si="13"/>
        <v>2916.7000000000007</v>
      </c>
      <c r="E145" s="33">
        <f t="shared" si="14"/>
        <v>2916.7000000000007</v>
      </c>
      <c r="F145" s="32">
        <f t="shared" si="15"/>
        <v>14583.3</v>
      </c>
      <c r="G145" s="33">
        <v>14583.3</v>
      </c>
      <c r="H145" s="32">
        <f t="shared" si="16"/>
        <v>17500</v>
      </c>
      <c r="I145" s="34">
        <v>17500</v>
      </c>
      <c r="J145" s="18"/>
      <c r="K145" s="19"/>
    </row>
    <row r="146" spans="1:11" ht="24" customHeight="1" x14ac:dyDescent="0.25">
      <c r="A146" s="36">
        <v>6</v>
      </c>
      <c r="B146" s="27" t="s">
        <v>106</v>
      </c>
      <c r="C146" s="28" t="s">
        <v>159</v>
      </c>
      <c r="D146" s="32">
        <f t="shared" si="13"/>
        <v>2500</v>
      </c>
      <c r="E146" s="33">
        <f t="shared" si="14"/>
        <v>2500</v>
      </c>
      <c r="F146" s="32">
        <f t="shared" si="15"/>
        <v>12500</v>
      </c>
      <c r="G146" s="33">
        <v>12500</v>
      </c>
      <c r="H146" s="32">
        <f t="shared" si="16"/>
        <v>15000</v>
      </c>
      <c r="I146" s="34">
        <v>15000</v>
      </c>
      <c r="J146" s="18"/>
      <c r="K146" s="19"/>
    </row>
    <row r="147" spans="1:11" ht="24" customHeight="1" x14ac:dyDescent="0.25">
      <c r="A147" s="36">
        <v>26</v>
      </c>
      <c r="B147" s="27" t="s">
        <v>126</v>
      </c>
      <c r="C147" s="28" t="s">
        <v>158</v>
      </c>
      <c r="D147" s="32">
        <f t="shared" si="13"/>
        <v>900</v>
      </c>
      <c r="E147" s="33">
        <f t="shared" si="14"/>
        <v>900</v>
      </c>
      <c r="F147" s="32">
        <f t="shared" si="15"/>
        <v>4500</v>
      </c>
      <c r="G147" s="33">
        <v>4500</v>
      </c>
      <c r="H147" s="32">
        <f t="shared" si="16"/>
        <v>5400</v>
      </c>
      <c r="I147" s="34">
        <v>5400</v>
      </c>
      <c r="J147" s="18"/>
      <c r="K147" s="19"/>
    </row>
    <row r="148" spans="1:11" ht="24" customHeight="1" x14ac:dyDescent="0.25">
      <c r="A148" s="36">
        <v>44</v>
      </c>
      <c r="B148" s="27" t="s">
        <v>144</v>
      </c>
      <c r="C148" s="28" t="s">
        <v>89</v>
      </c>
      <c r="D148" s="32">
        <f t="shared" si="13"/>
        <v>533.30000000000018</v>
      </c>
      <c r="E148" s="33">
        <f t="shared" si="14"/>
        <v>533.30000000000018</v>
      </c>
      <c r="F148" s="32">
        <f t="shared" si="15"/>
        <v>2666.7</v>
      </c>
      <c r="G148" s="33">
        <v>2666.7</v>
      </c>
      <c r="H148" s="32">
        <f t="shared" si="16"/>
        <v>3200</v>
      </c>
      <c r="I148" s="34">
        <v>3200</v>
      </c>
      <c r="J148" s="18"/>
      <c r="K148" s="19"/>
    </row>
    <row r="149" spans="1:11" ht="24" customHeight="1" x14ac:dyDescent="0.25">
      <c r="A149" s="36">
        <v>45</v>
      </c>
      <c r="B149" s="27" t="s">
        <v>145</v>
      </c>
      <c r="C149" s="28" t="s">
        <v>89</v>
      </c>
      <c r="D149" s="32">
        <f t="shared" si="13"/>
        <v>800</v>
      </c>
      <c r="E149" s="33">
        <f t="shared" si="14"/>
        <v>800</v>
      </c>
      <c r="F149" s="32">
        <f t="shared" si="15"/>
        <v>4000</v>
      </c>
      <c r="G149" s="33">
        <v>4000</v>
      </c>
      <c r="H149" s="32">
        <f t="shared" si="16"/>
        <v>4800</v>
      </c>
      <c r="I149" s="34">
        <v>4800</v>
      </c>
      <c r="J149" s="18"/>
      <c r="K149" s="19"/>
    </row>
    <row r="150" spans="1:11" ht="24" customHeight="1" x14ac:dyDescent="0.25">
      <c r="A150" s="36">
        <v>46</v>
      </c>
      <c r="B150" s="27" t="s">
        <v>146</v>
      </c>
      <c r="C150" s="28" t="s">
        <v>89</v>
      </c>
      <c r="D150" s="32">
        <f t="shared" si="13"/>
        <v>533.30000000000018</v>
      </c>
      <c r="E150" s="33">
        <f t="shared" si="14"/>
        <v>533.30000000000018</v>
      </c>
      <c r="F150" s="32">
        <f t="shared" si="15"/>
        <v>2666.7</v>
      </c>
      <c r="G150" s="33">
        <v>2666.7</v>
      </c>
      <c r="H150" s="32">
        <f t="shared" si="16"/>
        <v>3200</v>
      </c>
      <c r="I150" s="34">
        <v>3200</v>
      </c>
      <c r="J150" s="18"/>
      <c r="K150" s="19"/>
    </row>
    <row r="151" spans="1:11" ht="24" customHeight="1" x14ac:dyDescent="0.25">
      <c r="A151" s="36">
        <v>47</v>
      </c>
      <c r="B151" s="27" t="s">
        <v>147</v>
      </c>
      <c r="C151" s="28" t="s">
        <v>89</v>
      </c>
      <c r="D151" s="32">
        <f t="shared" si="13"/>
        <v>933.30000000000018</v>
      </c>
      <c r="E151" s="33">
        <f t="shared" si="14"/>
        <v>933.30000000000018</v>
      </c>
      <c r="F151" s="32">
        <f t="shared" si="15"/>
        <v>4666.7</v>
      </c>
      <c r="G151" s="33">
        <v>4666.7</v>
      </c>
      <c r="H151" s="32">
        <f t="shared" si="16"/>
        <v>5600</v>
      </c>
      <c r="I151" s="34">
        <v>5600</v>
      </c>
      <c r="J151" s="18"/>
      <c r="K151" s="19"/>
    </row>
    <row r="152" spans="1:11" ht="24" customHeight="1" x14ac:dyDescent="0.25">
      <c r="A152" s="36">
        <v>48</v>
      </c>
      <c r="B152" s="27" t="s">
        <v>148</v>
      </c>
      <c r="C152" s="28" t="s">
        <v>89</v>
      </c>
      <c r="D152" s="32">
        <f t="shared" si="13"/>
        <v>750</v>
      </c>
      <c r="E152" s="33">
        <f t="shared" si="14"/>
        <v>750</v>
      </c>
      <c r="F152" s="32">
        <f t="shared" si="15"/>
        <v>3750</v>
      </c>
      <c r="G152" s="33">
        <v>3750</v>
      </c>
      <c r="H152" s="32">
        <f t="shared" si="16"/>
        <v>4500</v>
      </c>
      <c r="I152" s="34">
        <v>4500</v>
      </c>
      <c r="J152" s="18"/>
      <c r="K152" s="19"/>
    </row>
    <row r="153" spans="1:11" ht="24" customHeight="1" x14ac:dyDescent="0.25">
      <c r="A153" s="36">
        <v>50</v>
      </c>
      <c r="B153" s="27" t="s">
        <v>150</v>
      </c>
      <c r="C153" s="28" t="s">
        <v>159</v>
      </c>
      <c r="D153" s="32">
        <f t="shared" si="13"/>
        <v>2500</v>
      </c>
      <c r="E153" s="33">
        <f t="shared" si="14"/>
        <v>2500</v>
      </c>
      <c r="F153" s="32">
        <f t="shared" si="15"/>
        <v>12500</v>
      </c>
      <c r="G153" s="33">
        <v>12500</v>
      </c>
      <c r="H153" s="32">
        <f t="shared" si="16"/>
        <v>15000</v>
      </c>
      <c r="I153" s="34">
        <v>15000</v>
      </c>
      <c r="J153" s="18"/>
      <c r="K153" s="19"/>
    </row>
    <row r="154" spans="1:11" ht="24" customHeight="1" x14ac:dyDescent="0.25">
      <c r="A154" s="36">
        <v>55</v>
      </c>
      <c r="B154" s="27" t="s">
        <v>155</v>
      </c>
      <c r="C154" s="28" t="s">
        <v>161</v>
      </c>
      <c r="D154" s="32">
        <f t="shared" si="13"/>
        <v>3166.7000000000007</v>
      </c>
      <c r="E154" s="33">
        <f t="shared" si="14"/>
        <v>3166.7000000000007</v>
      </c>
      <c r="F154" s="32">
        <f t="shared" si="15"/>
        <v>15833.3</v>
      </c>
      <c r="G154" s="33">
        <v>15833.3</v>
      </c>
      <c r="H154" s="32">
        <f t="shared" si="16"/>
        <v>19000</v>
      </c>
      <c r="I154" s="34">
        <v>19000</v>
      </c>
      <c r="J154" s="18"/>
      <c r="K154" s="19"/>
    </row>
    <row r="155" spans="1:11" ht="24" customHeight="1" thickBot="1" x14ac:dyDescent="0.3">
      <c r="A155" s="36">
        <v>56</v>
      </c>
      <c r="B155" s="301" t="s">
        <v>156</v>
      </c>
      <c r="C155" s="31" t="s">
        <v>158</v>
      </c>
      <c r="D155" s="32">
        <f t="shared" si="13"/>
        <v>1650</v>
      </c>
      <c r="E155" s="33">
        <f t="shared" si="14"/>
        <v>1650</v>
      </c>
      <c r="F155" s="32">
        <f t="shared" si="15"/>
        <v>8250</v>
      </c>
      <c r="G155" s="33">
        <v>8250</v>
      </c>
      <c r="H155" s="32">
        <f t="shared" si="16"/>
        <v>9900</v>
      </c>
      <c r="I155" s="34">
        <v>9900</v>
      </c>
      <c r="J155" s="18"/>
      <c r="K155" s="19"/>
    </row>
    <row r="156" spans="1:11" ht="24" customHeight="1" x14ac:dyDescent="0.25">
      <c r="A156" s="87" t="s">
        <v>29</v>
      </c>
      <c r="B156" s="89" t="s">
        <v>30</v>
      </c>
      <c r="C156" s="89"/>
      <c r="D156" s="91" t="s">
        <v>31</v>
      </c>
      <c r="E156" s="91"/>
      <c r="F156" s="91"/>
      <c r="G156" s="91"/>
      <c r="H156" s="91"/>
      <c r="I156" s="92"/>
      <c r="J156" s="14"/>
      <c r="K156" s="15"/>
    </row>
    <row r="157" spans="1:11" ht="24" customHeight="1" x14ac:dyDescent="0.3">
      <c r="A157" s="88"/>
      <c r="B157" s="90"/>
      <c r="C157" s="90"/>
      <c r="D157" s="93" t="s">
        <v>32</v>
      </c>
      <c r="E157" s="93"/>
      <c r="F157" s="93"/>
      <c r="G157" s="93"/>
      <c r="H157" s="93"/>
      <c r="I157" s="94"/>
      <c r="J157" s="14"/>
      <c r="K157" s="15"/>
    </row>
    <row r="158" spans="1:11" ht="24" customHeight="1" x14ac:dyDescent="0.25">
      <c r="A158" s="95" t="s">
        <v>3</v>
      </c>
      <c r="B158" s="90"/>
      <c r="C158" s="90"/>
      <c r="D158" s="97" t="s">
        <v>90</v>
      </c>
      <c r="E158" s="97"/>
      <c r="F158" s="97" t="s">
        <v>33</v>
      </c>
      <c r="G158" s="97"/>
      <c r="H158" s="97" t="s">
        <v>34</v>
      </c>
      <c r="I158" s="98"/>
      <c r="J158" s="14"/>
      <c r="K158" s="15"/>
    </row>
    <row r="159" spans="1:11" ht="24" customHeight="1" thickBot="1" x14ac:dyDescent="0.35">
      <c r="A159" s="96"/>
      <c r="B159" s="99" t="s">
        <v>92</v>
      </c>
      <c r="C159" s="99"/>
      <c r="D159" s="29" t="s">
        <v>35</v>
      </c>
      <c r="E159" s="16" t="s">
        <v>11</v>
      </c>
      <c r="F159" s="29" t="s">
        <v>36</v>
      </c>
      <c r="G159" s="16" t="s">
        <v>11</v>
      </c>
      <c r="H159" s="29" t="s">
        <v>37</v>
      </c>
      <c r="I159" s="17" t="s">
        <v>11</v>
      </c>
      <c r="J159" s="18"/>
      <c r="K159" s="19"/>
    </row>
    <row r="160" spans="1:11" ht="24" customHeight="1" x14ac:dyDescent="0.25">
      <c r="A160" s="36">
        <v>31</v>
      </c>
      <c r="B160" s="27" t="s">
        <v>131</v>
      </c>
      <c r="C160" s="28" t="s">
        <v>89</v>
      </c>
      <c r="D160" s="32">
        <f t="shared" ref="D160:D176" si="17">E160</f>
        <v>9600</v>
      </c>
      <c r="E160" s="33">
        <f t="shared" ref="E160:E176" si="18">I160-G160</f>
        <v>9600</v>
      </c>
      <c r="F160" s="32">
        <f t="shared" ref="F160:F176" si="19">G160</f>
        <v>48000</v>
      </c>
      <c r="G160" s="33">
        <v>48000</v>
      </c>
      <c r="H160" s="32">
        <f t="shared" ref="H160:H176" si="20">I160</f>
        <v>57600</v>
      </c>
      <c r="I160" s="34">
        <v>57600</v>
      </c>
      <c r="J160" s="18"/>
      <c r="K160" s="19"/>
    </row>
    <row r="161" spans="1:11" ht="24" customHeight="1" x14ac:dyDescent="0.25">
      <c r="A161" s="36">
        <v>32</v>
      </c>
      <c r="B161" s="27" t="s">
        <v>132</v>
      </c>
      <c r="C161" s="28" t="s">
        <v>88</v>
      </c>
      <c r="D161" s="32">
        <f t="shared" si="17"/>
        <v>6800</v>
      </c>
      <c r="E161" s="33">
        <f t="shared" si="18"/>
        <v>6800</v>
      </c>
      <c r="F161" s="32">
        <f t="shared" si="19"/>
        <v>34000</v>
      </c>
      <c r="G161" s="33">
        <v>34000</v>
      </c>
      <c r="H161" s="32">
        <f t="shared" si="20"/>
        <v>40800</v>
      </c>
      <c r="I161" s="34">
        <v>40800</v>
      </c>
      <c r="J161" s="18"/>
      <c r="K161" s="19"/>
    </row>
    <row r="162" spans="1:11" ht="24" customHeight="1" x14ac:dyDescent="0.25">
      <c r="A162" s="36">
        <v>33</v>
      </c>
      <c r="B162" s="27" t="s">
        <v>133</v>
      </c>
      <c r="C162" s="28" t="s">
        <v>89</v>
      </c>
      <c r="D162" s="32">
        <f t="shared" si="17"/>
        <v>6840</v>
      </c>
      <c r="E162" s="33">
        <f t="shared" si="18"/>
        <v>6840</v>
      </c>
      <c r="F162" s="32">
        <f t="shared" si="19"/>
        <v>34200</v>
      </c>
      <c r="G162" s="33">
        <v>34200</v>
      </c>
      <c r="H162" s="32">
        <f t="shared" si="20"/>
        <v>41040</v>
      </c>
      <c r="I162" s="34">
        <v>41040</v>
      </c>
      <c r="J162" s="18"/>
      <c r="K162" s="19"/>
    </row>
    <row r="163" spans="1:11" ht="24" customHeight="1" x14ac:dyDescent="0.25">
      <c r="A163" s="36">
        <v>34</v>
      </c>
      <c r="B163" s="27" t="s">
        <v>134</v>
      </c>
      <c r="C163" s="28" t="s">
        <v>88</v>
      </c>
      <c r="D163" s="32">
        <f t="shared" si="17"/>
        <v>6000</v>
      </c>
      <c r="E163" s="33">
        <f t="shared" si="18"/>
        <v>6000</v>
      </c>
      <c r="F163" s="32">
        <f t="shared" si="19"/>
        <v>30000</v>
      </c>
      <c r="G163" s="33">
        <v>30000</v>
      </c>
      <c r="H163" s="32">
        <f t="shared" si="20"/>
        <v>36000</v>
      </c>
      <c r="I163" s="34">
        <v>36000</v>
      </c>
      <c r="J163" s="18"/>
      <c r="K163" s="19"/>
    </row>
    <row r="164" spans="1:11" ht="24" customHeight="1" x14ac:dyDescent="0.25">
      <c r="A164" s="36">
        <v>36</v>
      </c>
      <c r="B164" s="27" t="s">
        <v>136</v>
      </c>
      <c r="C164" s="28" t="s">
        <v>88</v>
      </c>
      <c r="D164" s="32">
        <f t="shared" si="17"/>
        <v>5200</v>
      </c>
      <c r="E164" s="33">
        <f t="shared" si="18"/>
        <v>5200</v>
      </c>
      <c r="F164" s="32">
        <f t="shared" si="19"/>
        <v>26000</v>
      </c>
      <c r="G164" s="33">
        <v>26000</v>
      </c>
      <c r="H164" s="32">
        <f t="shared" si="20"/>
        <v>31200</v>
      </c>
      <c r="I164" s="34">
        <v>31200</v>
      </c>
      <c r="J164" s="18"/>
      <c r="K164" s="19"/>
    </row>
    <row r="165" spans="1:11" ht="24" customHeight="1" x14ac:dyDescent="0.25">
      <c r="A165" s="36">
        <v>38</v>
      </c>
      <c r="B165" s="27" t="s">
        <v>138</v>
      </c>
      <c r="C165" s="28" t="s">
        <v>89</v>
      </c>
      <c r="D165" s="32">
        <f t="shared" si="17"/>
        <v>0</v>
      </c>
      <c r="E165" s="33">
        <f t="shared" si="18"/>
        <v>0</v>
      </c>
      <c r="F165" s="32">
        <f t="shared" si="19"/>
        <v>72000</v>
      </c>
      <c r="G165" s="33">
        <f t="shared" ref="G165:G176" si="21">I165</f>
        <v>72000</v>
      </c>
      <c r="H165" s="32">
        <f t="shared" si="20"/>
        <v>72000</v>
      </c>
      <c r="I165" s="34">
        <v>72000</v>
      </c>
      <c r="J165" s="18"/>
      <c r="K165" s="19"/>
    </row>
    <row r="166" spans="1:11" ht="24" customHeight="1" x14ac:dyDescent="0.25">
      <c r="A166" s="36">
        <v>39</v>
      </c>
      <c r="B166" s="27" t="s">
        <v>139</v>
      </c>
      <c r="C166" s="28" t="s">
        <v>89</v>
      </c>
      <c r="D166" s="32">
        <f t="shared" si="17"/>
        <v>0</v>
      </c>
      <c r="E166" s="33">
        <f t="shared" si="18"/>
        <v>0</v>
      </c>
      <c r="F166" s="32">
        <f t="shared" si="19"/>
        <v>93800</v>
      </c>
      <c r="G166" s="33">
        <f t="shared" si="21"/>
        <v>93800</v>
      </c>
      <c r="H166" s="32">
        <f t="shared" si="20"/>
        <v>93800</v>
      </c>
      <c r="I166" s="34">
        <v>93800</v>
      </c>
      <c r="J166" s="18"/>
      <c r="K166" s="19"/>
    </row>
    <row r="167" spans="1:11" ht="24" customHeight="1" x14ac:dyDescent="0.25">
      <c r="A167" s="36">
        <v>40</v>
      </c>
      <c r="B167" s="27" t="s">
        <v>140</v>
      </c>
      <c r="C167" s="28" t="s">
        <v>89</v>
      </c>
      <c r="D167" s="32">
        <f t="shared" si="17"/>
        <v>0</v>
      </c>
      <c r="E167" s="33">
        <f t="shared" si="18"/>
        <v>0</v>
      </c>
      <c r="F167" s="32">
        <f t="shared" si="19"/>
        <v>54000</v>
      </c>
      <c r="G167" s="33">
        <f t="shared" si="21"/>
        <v>54000</v>
      </c>
      <c r="H167" s="32">
        <f t="shared" si="20"/>
        <v>54000</v>
      </c>
      <c r="I167" s="34">
        <v>54000</v>
      </c>
      <c r="J167" s="18"/>
      <c r="K167" s="19"/>
    </row>
    <row r="168" spans="1:11" ht="24" customHeight="1" x14ac:dyDescent="0.25">
      <c r="A168" s="36">
        <v>41</v>
      </c>
      <c r="B168" s="27" t="s">
        <v>141</v>
      </c>
      <c r="C168" s="28" t="s">
        <v>89</v>
      </c>
      <c r="D168" s="32">
        <f t="shared" si="17"/>
        <v>0</v>
      </c>
      <c r="E168" s="33">
        <f t="shared" si="18"/>
        <v>0</v>
      </c>
      <c r="F168" s="32">
        <f t="shared" si="19"/>
        <v>63000</v>
      </c>
      <c r="G168" s="33">
        <f t="shared" si="21"/>
        <v>63000</v>
      </c>
      <c r="H168" s="32">
        <f t="shared" si="20"/>
        <v>63000</v>
      </c>
      <c r="I168" s="34">
        <v>63000</v>
      </c>
      <c r="J168" s="18"/>
      <c r="K168" s="19"/>
    </row>
    <row r="169" spans="1:11" ht="24" customHeight="1" x14ac:dyDescent="0.25">
      <c r="A169" s="36">
        <v>42</v>
      </c>
      <c r="B169" s="27" t="s">
        <v>142</v>
      </c>
      <c r="C169" s="28" t="s">
        <v>89</v>
      </c>
      <c r="D169" s="32">
        <f t="shared" si="17"/>
        <v>514760</v>
      </c>
      <c r="E169" s="33">
        <f t="shared" si="18"/>
        <v>514760</v>
      </c>
      <c r="F169" s="32">
        <f t="shared" si="19"/>
        <v>46800</v>
      </c>
      <c r="G169" s="33">
        <v>46800</v>
      </c>
      <c r="H169" s="32">
        <f t="shared" si="20"/>
        <v>561560</v>
      </c>
      <c r="I169" s="34">
        <v>561560</v>
      </c>
      <c r="J169" s="18"/>
      <c r="K169" s="19"/>
    </row>
    <row r="170" spans="1:11" ht="24" customHeight="1" x14ac:dyDescent="0.25">
      <c r="A170" s="36">
        <v>43</v>
      </c>
      <c r="B170" s="27" t="s">
        <v>143</v>
      </c>
      <c r="C170" s="28" t="s">
        <v>88</v>
      </c>
      <c r="D170" s="32">
        <f t="shared" si="17"/>
        <v>4200</v>
      </c>
      <c r="E170" s="33">
        <f t="shared" si="18"/>
        <v>4200</v>
      </c>
      <c r="F170" s="32">
        <f t="shared" si="19"/>
        <v>21000</v>
      </c>
      <c r="G170" s="33">
        <v>21000</v>
      </c>
      <c r="H170" s="32">
        <f t="shared" si="20"/>
        <v>25200</v>
      </c>
      <c r="I170" s="34">
        <v>25200</v>
      </c>
      <c r="J170" s="18"/>
      <c r="K170" s="19"/>
    </row>
    <row r="171" spans="1:11" ht="24" customHeight="1" x14ac:dyDescent="0.25">
      <c r="A171" s="36">
        <v>44</v>
      </c>
      <c r="B171" s="27" t="s">
        <v>144</v>
      </c>
      <c r="C171" s="28" t="s">
        <v>89</v>
      </c>
      <c r="D171" s="32">
        <f t="shared" si="17"/>
        <v>600</v>
      </c>
      <c r="E171" s="33">
        <f t="shared" si="18"/>
        <v>600</v>
      </c>
      <c r="F171" s="32">
        <f t="shared" si="19"/>
        <v>3000</v>
      </c>
      <c r="G171" s="33">
        <v>3000</v>
      </c>
      <c r="H171" s="32">
        <f t="shared" si="20"/>
        <v>3600</v>
      </c>
      <c r="I171" s="34">
        <v>3600</v>
      </c>
      <c r="J171" s="18"/>
      <c r="K171" s="19"/>
    </row>
    <row r="172" spans="1:11" ht="24" customHeight="1" x14ac:dyDescent="0.25">
      <c r="A172" s="36">
        <v>45</v>
      </c>
      <c r="B172" s="27" t="s">
        <v>145</v>
      </c>
      <c r="C172" s="28" t="s">
        <v>89</v>
      </c>
      <c r="D172" s="32">
        <f t="shared" si="17"/>
        <v>1320</v>
      </c>
      <c r="E172" s="33">
        <f t="shared" si="18"/>
        <v>1320</v>
      </c>
      <c r="F172" s="32">
        <f t="shared" si="19"/>
        <v>6600</v>
      </c>
      <c r="G172" s="33">
        <v>6600</v>
      </c>
      <c r="H172" s="32">
        <f t="shared" si="20"/>
        <v>7920</v>
      </c>
      <c r="I172" s="34">
        <v>7920</v>
      </c>
      <c r="J172" s="18"/>
      <c r="K172" s="19"/>
    </row>
    <row r="173" spans="1:11" ht="24" customHeight="1" x14ac:dyDescent="0.25">
      <c r="A173" s="36">
        <v>46</v>
      </c>
      <c r="B173" s="27" t="s">
        <v>146</v>
      </c>
      <c r="C173" s="28" t="s">
        <v>89</v>
      </c>
      <c r="D173" s="32">
        <f t="shared" si="17"/>
        <v>600</v>
      </c>
      <c r="E173" s="33">
        <f t="shared" si="18"/>
        <v>600</v>
      </c>
      <c r="F173" s="32">
        <f t="shared" si="19"/>
        <v>3000</v>
      </c>
      <c r="G173" s="33">
        <v>3000</v>
      </c>
      <c r="H173" s="32">
        <f t="shared" si="20"/>
        <v>3600</v>
      </c>
      <c r="I173" s="34">
        <v>3600</v>
      </c>
      <c r="J173" s="18"/>
      <c r="K173" s="19"/>
    </row>
    <row r="174" spans="1:11" ht="24" customHeight="1" x14ac:dyDescent="0.25">
      <c r="A174" s="36">
        <v>47</v>
      </c>
      <c r="B174" s="27" t="s">
        <v>147</v>
      </c>
      <c r="C174" s="28" t="s">
        <v>89</v>
      </c>
      <c r="D174" s="32">
        <f t="shared" si="17"/>
        <v>1040</v>
      </c>
      <c r="E174" s="33">
        <f t="shared" si="18"/>
        <v>1040</v>
      </c>
      <c r="F174" s="32">
        <f t="shared" si="19"/>
        <v>5200</v>
      </c>
      <c r="G174" s="33">
        <v>5200</v>
      </c>
      <c r="H174" s="32">
        <f t="shared" si="20"/>
        <v>6240</v>
      </c>
      <c r="I174" s="34">
        <v>6240</v>
      </c>
      <c r="J174" s="18"/>
      <c r="K174" s="19"/>
    </row>
    <row r="175" spans="1:11" ht="24" customHeight="1" thickBot="1" x14ac:dyDescent="0.3">
      <c r="A175" s="36">
        <v>48</v>
      </c>
      <c r="B175" s="27" t="s">
        <v>148</v>
      </c>
      <c r="C175" s="28" t="s">
        <v>89</v>
      </c>
      <c r="D175" s="32">
        <f t="shared" si="17"/>
        <v>720</v>
      </c>
      <c r="E175" s="33">
        <f t="shared" si="18"/>
        <v>720</v>
      </c>
      <c r="F175" s="32">
        <f t="shared" si="19"/>
        <v>3600</v>
      </c>
      <c r="G175" s="33">
        <v>3600</v>
      </c>
      <c r="H175" s="32">
        <f t="shared" si="20"/>
        <v>4320</v>
      </c>
      <c r="I175" s="34">
        <v>4320</v>
      </c>
      <c r="J175" s="18"/>
      <c r="K175" s="19"/>
    </row>
    <row r="176" spans="1:11" ht="24" hidden="1" customHeight="1" x14ac:dyDescent="0.25">
      <c r="A176" s="36">
        <v>52</v>
      </c>
      <c r="B176" s="27" t="s">
        <v>152</v>
      </c>
      <c r="C176" s="28" t="s">
        <v>88</v>
      </c>
      <c r="D176" s="32">
        <f t="shared" si="17"/>
        <v>0</v>
      </c>
      <c r="E176" s="33">
        <f t="shared" si="18"/>
        <v>0</v>
      </c>
      <c r="F176" s="32">
        <f t="shared" si="19"/>
        <v>0</v>
      </c>
      <c r="G176" s="33">
        <f t="shared" si="21"/>
        <v>0</v>
      </c>
      <c r="H176" s="32">
        <f t="shared" si="20"/>
        <v>0</v>
      </c>
      <c r="I176" s="34"/>
      <c r="J176" s="18"/>
      <c r="K176" s="19"/>
    </row>
    <row r="177" spans="1:11" ht="24" customHeight="1" x14ac:dyDescent="0.25">
      <c r="A177" s="87" t="s">
        <v>29</v>
      </c>
      <c r="B177" s="89" t="s">
        <v>30</v>
      </c>
      <c r="C177" s="89"/>
      <c r="D177" s="91" t="s">
        <v>31</v>
      </c>
      <c r="E177" s="91"/>
      <c r="F177" s="91"/>
      <c r="G177" s="91"/>
      <c r="H177" s="91"/>
      <c r="I177" s="92"/>
      <c r="J177" s="14"/>
      <c r="K177" s="15"/>
    </row>
    <row r="178" spans="1:11" ht="24" customHeight="1" x14ac:dyDescent="0.3">
      <c r="A178" s="88"/>
      <c r="B178" s="90"/>
      <c r="C178" s="90"/>
      <c r="D178" s="93" t="s">
        <v>32</v>
      </c>
      <c r="E178" s="93"/>
      <c r="F178" s="93"/>
      <c r="G178" s="93"/>
      <c r="H178" s="93"/>
      <c r="I178" s="94"/>
      <c r="J178" s="14"/>
      <c r="K178" s="15"/>
    </row>
    <row r="179" spans="1:11" ht="24" customHeight="1" x14ac:dyDescent="0.25">
      <c r="A179" s="95" t="s">
        <v>3</v>
      </c>
      <c r="B179" s="90"/>
      <c r="C179" s="90"/>
      <c r="D179" s="97" t="s">
        <v>90</v>
      </c>
      <c r="E179" s="97"/>
      <c r="F179" s="97" t="s">
        <v>33</v>
      </c>
      <c r="G179" s="97"/>
      <c r="H179" s="97" t="s">
        <v>34</v>
      </c>
      <c r="I179" s="98"/>
      <c r="J179" s="14"/>
      <c r="K179" s="15"/>
    </row>
    <row r="180" spans="1:11" ht="24" customHeight="1" thickBot="1" x14ac:dyDescent="0.35">
      <c r="A180" s="96"/>
      <c r="B180" s="99" t="s">
        <v>222</v>
      </c>
      <c r="C180" s="99"/>
      <c r="D180" s="29" t="s">
        <v>35</v>
      </c>
      <c r="E180" s="16" t="s">
        <v>11</v>
      </c>
      <c r="F180" s="29" t="s">
        <v>36</v>
      </c>
      <c r="G180" s="16" t="s">
        <v>11</v>
      </c>
      <c r="H180" s="29" t="s">
        <v>37</v>
      </c>
      <c r="I180" s="17" t="s">
        <v>11</v>
      </c>
      <c r="J180" s="18"/>
      <c r="K180" s="19"/>
    </row>
    <row r="181" spans="1:11" ht="24" customHeight="1" x14ac:dyDescent="0.25">
      <c r="A181" s="36">
        <v>38</v>
      </c>
      <c r="B181" s="27" t="s">
        <v>138</v>
      </c>
      <c r="C181" s="28" t="s">
        <v>89</v>
      </c>
      <c r="D181" s="32">
        <f t="shared" ref="D181:D183" si="22">E181</f>
        <v>0</v>
      </c>
      <c r="E181" s="33">
        <f t="shared" ref="E181:E183" si="23">I181-G181</f>
        <v>0</v>
      </c>
      <c r="F181" s="32">
        <f t="shared" ref="F181:F183" si="24">G181</f>
        <v>58500</v>
      </c>
      <c r="G181" s="33">
        <f t="shared" ref="G181:G183" si="25">I181</f>
        <v>58500</v>
      </c>
      <c r="H181" s="32">
        <f t="shared" ref="H181:H183" si="26">I181</f>
        <v>58500</v>
      </c>
      <c r="I181" s="34">
        <v>58500</v>
      </c>
      <c r="J181" s="18"/>
      <c r="K181" s="19"/>
    </row>
    <row r="182" spans="1:11" ht="24" customHeight="1" x14ac:dyDescent="0.25">
      <c r="A182" s="36">
        <v>39</v>
      </c>
      <c r="B182" s="27" t="s">
        <v>139</v>
      </c>
      <c r="C182" s="28" t="s">
        <v>89</v>
      </c>
      <c r="D182" s="32">
        <f t="shared" si="22"/>
        <v>0</v>
      </c>
      <c r="E182" s="33">
        <f t="shared" si="23"/>
        <v>0</v>
      </c>
      <c r="F182" s="32">
        <f t="shared" si="24"/>
        <v>106750</v>
      </c>
      <c r="G182" s="33">
        <f t="shared" si="25"/>
        <v>106750</v>
      </c>
      <c r="H182" s="32">
        <f t="shared" si="26"/>
        <v>106750</v>
      </c>
      <c r="I182" s="34">
        <v>106750</v>
      </c>
      <c r="J182" s="18"/>
      <c r="K182" s="19"/>
    </row>
    <row r="183" spans="1:11" ht="24" customHeight="1" thickBot="1" x14ac:dyDescent="0.3">
      <c r="A183" s="36">
        <v>40</v>
      </c>
      <c r="B183" s="27" t="s">
        <v>140</v>
      </c>
      <c r="C183" s="28" t="s">
        <v>89</v>
      </c>
      <c r="D183" s="32">
        <f t="shared" si="22"/>
        <v>0</v>
      </c>
      <c r="E183" s="33">
        <f t="shared" si="23"/>
        <v>0</v>
      </c>
      <c r="F183" s="32">
        <f t="shared" si="24"/>
        <v>45000</v>
      </c>
      <c r="G183" s="33">
        <f t="shared" si="25"/>
        <v>45000</v>
      </c>
      <c r="H183" s="32">
        <f t="shared" si="26"/>
        <v>45000</v>
      </c>
      <c r="I183" s="34">
        <v>45000</v>
      </c>
      <c r="J183" s="18"/>
      <c r="K183" s="19"/>
    </row>
    <row r="184" spans="1:11" ht="30" customHeight="1" x14ac:dyDescent="0.25">
      <c r="A184" s="253" t="s">
        <v>38</v>
      </c>
      <c r="B184" s="254"/>
      <c r="C184" s="255"/>
      <c r="D184" s="258" t="s">
        <v>85</v>
      </c>
      <c r="E184" s="259"/>
      <c r="F184" s="259"/>
      <c r="G184" s="259"/>
      <c r="H184" s="259"/>
      <c r="I184" s="259"/>
      <c r="J184" s="260"/>
      <c r="K184" s="261"/>
    </row>
    <row r="185" spans="1:11" ht="17.25" thickBot="1" x14ac:dyDescent="0.35">
      <c r="A185" s="240"/>
      <c r="B185" s="241"/>
      <c r="C185" s="241"/>
      <c r="D185" s="241"/>
      <c r="E185" s="241"/>
      <c r="F185" s="241"/>
      <c r="G185" s="241"/>
      <c r="H185" s="241"/>
      <c r="I185" s="241"/>
      <c r="J185" s="241"/>
      <c r="K185" s="242"/>
    </row>
    <row r="186" spans="1:11" ht="16.5" x14ac:dyDescent="0.3">
      <c r="A186" s="142" t="s">
        <v>39</v>
      </c>
      <c r="B186" s="143"/>
      <c r="C186" s="143"/>
      <c r="D186" s="143"/>
      <c r="E186" s="143"/>
      <c r="F186" s="143"/>
      <c r="G186" s="143"/>
      <c r="H186" s="143"/>
      <c r="I186" s="143"/>
      <c r="J186" s="143"/>
      <c r="K186" s="144"/>
    </row>
    <row r="187" spans="1:11" ht="17.25" thickBot="1" x14ac:dyDescent="0.35">
      <c r="A187" s="181" t="s">
        <v>3</v>
      </c>
      <c r="B187" s="145" t="s">
        <v>40</v>
      </c>
      <c r="C187" s="122" t="s">
        <v>41</v>
      </c>
      <c r="D187" s="123"/>
      <c r="E187" s="123"/>
      <c r="F187" s="123"/>
      <c r="G187" s="123"/>
      <c r="H187" s="123"/>
      <c r="I187" s="123"/>
      <c r="J187" s="123"/>
      <c r="K187" s="137"/>
    </row>
    <row r="188" spans="1:11" ht="116.25" thickBot="1" x14ac:dyDescent="0.3">
      <c r="A188" s="275"/>
      <c r="B188" s="146"/>
      <c r="C188" s="10" t="s">
        <v>42</v>
      </c>
      <c r="D188" s="9" t="s">
        <v>43</v>
      </c>
      <c r="E188" s="9" t="s">
        <v>44</v>
      </c>
      <c r="F188" s="9" t="s">
        <v>45</v>
      </c>
      <c r="G188" s="11" t="s">
        <v>46</v>
      </c>
      <c r="H188" s="11" t="s">
        <v>47</v>
      </c>
      <c r="I188" s="11" t="s">
        <v>48</v>
      </c>
      <c r="J188" s="11" t="s">
        <v>49</v>
      </c>
      <c r="K188" s="11" t="s">
        <v>50</v>
      </c>
    </row>
    <row r="189" spans="1:11" ht="17.25" thickBot="1" x14ac:dyDescent="0.3">
      <c r="A189" s="5"/>
      <c r="B189" s="6"/>
      <c r="C189" s="7"/>
      <c r="D189" s="7"/>
      <c r="E189" s="7"/>
      <c r="F189" s="7"/>
      <c r="G189" s="7"/>
      <c r="H189" s="7"/>
      <c r="I189" s="7"/>
      <c r="J189" s="7"/>
      <c r="K189" s="8"/>
    </row>
    <row r="190" spans="1:11" ht="24" customHeight="1" thickBot="1" x14ac:dyDescent="0.3">
      <c r="A190" s="125" t="s">
        <v>38</v>
      </c>
      <c r="B190" s="126"/>
      <c r="C190" s="127"/>
      <c r="D190" s="266" t="s">
        <v>87</v>
      </c>
      <c r="E190" s="267"/>
      <c r="F190" s="267"/>
      <c r="G190" s="267"/>
      <c r="H190" s="267"/>
      <c r="I190" s="267"/>
      <c r="J190" s="267"/>
      <c r="K190" s="268"/>
    </row>
    <row r="191" spans="1:11" ht="17.25" thickBot="1" x14ac:dyDescent="0.35">
      <c r="A191" s="276"/>
      <c r="B191" s="277"/>
      <c r="C191" s="277"/>
      <c r="D191" s="277"/>
      <c r="E191" s="277"/>
      <c r="F191" s="277"/>
      <c r="G191" s="277"/>
      <c r="H191" s="277"/>
      <c r="I191" s="277"/>
      <c r="J191" s="277"/>
      <c r="K191" s="278"/>
    </row>
    <row r="192" spans="1:11" ht="16.5" x14ac:dyDescent="0.3">
      <c r="A192" s="220" t="s">
        <v>51</v>
      </c>
      <c r="B192" s="221"/>
      <c r="C192" s="221"/>
      <c r="D192" s="221"/>
      <c r="E192" s="222"/>
      <c r="F192" s="223" t="s">
        <v>223</v>
      </c>
      <c r="G192" s="143"/>
      <c r="H192" s="143"/>
      <c r="I192" s="143"/>
      <c r="J192" s="143"/>
      <c r="K192" s="144"/>
    </row>
    <row r="193" spans="1:11" ht="25.5" customHeight="1" x14ac:dyDescent="0.25">
      <c r="A193" s="147" t="s">
        <v>52</v>
      </c>
      <c r="B193" s="148"/>
      <c r="C193" s="148"/>
      <c r="D193" s="148"/>
      <c r="E193" s="149"/>
      <c r="F193" s="155" t="s">
        <v>53</v>
      </c>
      <c r="G193" s="156"/>
      <c r="H193" s="157"/>
      <c r="I193" s="128" t="s">
        <v>54</v>
      </c>
      <c r="J193" s="129"/>
      <c r="K193" s="130"/>
    </row>
    <row r="194" spans="1:11" ht="16.5" x14ac:dyDescent="0.3">
      <c r="A194" s="150"/>
      <c r="B194" s="151"/>
      <c r="C194" s="151"/>
      <c r="D194" s="151"/>
      <c r="E194" s="152"/>
      <c r="F194" s="122" t="s">
        <v>224</v>
      </c>
      <c r="G194" s="123"/>
      <c r="H194" s="124"/>
      <c r="I194" s="122" t="s">
        <v>225</v>
      </c>
      <c r="J194" s="123"/>
      <c r="K194" s="137"/>
    </row>
    <row r="195" spans="1:11" ht="25.5" customHeight="1" x14ac:dyDescent="0.3">
      <c r="A195" s="133" t="s">
        <v>55</v>
      </c>
      <c r="B195" s="134"/>
      <c r="C195" s="134"/>
      <c r="D195" s="134"/>
      <c r="E195" s="135"/>
      <c r="F195" s="122" t="s">
        <v>226</v>
      </c>
      <c r="G195" s="123"/>
      <c r="H195" s="123"/>
      <c r="I195" s="123"/>
      <c r="J195" s="123"/>
      <c r="K195" s="137"/>
    </row>
    <row r="196" spans="1:11" ht="23.25" customHeight="1" x14ac:dyDescent="0.3">
      <c r="A196" s="133" t="s">
        <v>56</v>
      </c>
      <c r="B196" s="134"/>
      <c r="C196" s="134"/>
      <c r="D196" s="134"/>
      <c r="E196" s="135"/>
      <c r="F196" s="136" t="s">
        <v>227</v>
      </c>
      <c r="G196" s="123"/>
      <c r="H196" s="123"/>
      <c r="I196" s="123"/>
      <c r="J196" s="123"/>
      <c r="K196" s="137"/>
    </row>
    <row r="197" spans="1:11" ht="16.5" x14ac:dyDescent="0.3">
      <c r="A197" s="133" t="s">
        <v>57</v>
      </c>
      <c r="B197" s="134"/>
      <c r="C197" s="134"/>
      <c r="D197" s="134"/>
      <c r="E197" s="135"/>
      <c r="F197" s="122" t="s">
        <v>227</v>
      </c>
      <c r="G197" s="123"/>
      <c r="H197" s="123"/>
      <c r="I197" s="123"/>
      <c r="J197" s="123"/>
      <c r="K197" s="137"/>
    </row>
    <row r="198" spans="1:11" ht="17.25" thickBot="1" x14ac:dyDescent="0.35">
      <c r="A198" s="84"/>
      <c r="B198" s="85"/>
      <c r="C198" s="85"/>
      <c r="D198" s="85"/>
      <c r="E198" s="85"/>
      <c r="F198" s="85"/>
      <c r="G198" s="85"/>
      <c r="H198" s="85"/>
      <c r="I198" s="85"/>
      <c r="J198" s="85"/>
      <c r="K198" s="86"/>
    </row>
    <row r="199" spans="1:11" ht="17.25" x14ac:dyDescent="0.3">
      <c r="A199" s="66" t="s">
        <v>3</v>
      </c>
      <c r="B199" s="69" t="s">
        <v>58</v>
      </c>
      <c r="C199" s="72" t="s">
        <v>59</v>
      </c>
      <c r="D199" s="73"/>
      <c r="E199" s="73"/>
      <c r="F199" s="73"/>
      <c r="G199" s="73"/>
      <c r="H199" s="73"/>
      <c r="I199" s="73"/>
      <c r="J199" s="73"/>
      <c r="K199" s="74"/>
    </row>
    <row r="200" spans="1:11" x14ac:dyDescent="0.25">
      <c r="A200" s="67"/>
      <c r="B200" s="70"/>
      <c r="C200" s="75" t="s">
        <v>60</v>
      </c>
      <c r="D200" s="76"/>
      <c r="E200" s="77" t="s">
        <v>61</v>
      </c>
      <c r="F200" s="77" t="s">
        <v>62</v>
      </c>
      <c r="G200" s="77" t="s">
        <v>63</v>
      </c>
      <c r="H200" s="78" t="s">
        <v>64</v>
      </c>
      <c r="I200" s="79"/>
      <c r="J200" s="79"/>
      <c r="K200" s="80"/>
    </row>
    <row r="201" spans="1:11" ht="45.75" customHeight="1" thickBot="1" x14ac:dyDescent="0.3">
      <c r="A201" s="68"/>
      <c r="B201" s="71"/>
      <c r="C201" s="60"/>
      <c r="D201" s="61"/>
      <c r="E201" s="71"/>
      <c r="F201" s="71"/>
      <c r="G201" s="71"/>
      <c r="H201" s="81" t="s">
        <v>65</v>
      </c>
      <c r="I201" s="82"/>
      <c r="J201" s="81" t="s">
        <v>66</v>
      </c>
      <c r="K201" s="83"/>
    </row>
    <row r="202" spans="1:11" x14ac:dyDescent="0.25">
      <c r="A202" s="46" t="s">
        <v>229</v>
      </c>
      <c r="B202" s="47"/>
      <c r="C202" s="48" t="s">
        <v>230</v>
      </c>
      <c r="D202" s="49"/>
      <c r="E202" s="52" t="s">
        <v>227</v>
      </c>
      <c r="F202" s="54" t="s">
        <v>93</v>
      </c>
      <c r="G202" s="56">
        <v>0</v>
      </c>
      <c r="H202" s="58">
        <v>1721400</v>
      </c>
      <c r="I202" s="59"/>
      <c r="J202" s="58">
        <v>1721400</v>
      </c>
      <c r="K202" s="62"/>
    </row>
    <row r="203" spans="1:11" ht="51" customHeight="1" thickBot="1" x14ac:dyDescent="0.3">
      <c r="A203" s="64" t="s">
        <v>228</v>
      </c>
      <c r="B203" s="65"/>
      <c r="C203" s="50"/>
      <c r="D203" s="51"/>
      <c r="E203" s="53"/>
      <c r="F203" s="55"/>
      <c r="G203" s="57"/>
      <c r="H203" s="60"/>
      <c r="I203" s="61"/>
      <c r="J203" s="60"/>
      <c r="K203" s="63"/>
    </row>
    <row r="204" spans="1:11" ht="17.25" thickBot="1" x14ac:dyDescent="0.35">
      <c r="A204" s="84"/>
      <c r="B204" s="85"/>
      <c r="C204" s="85"/>
      <c r="D204" s="85"/>
      <c r="E204" s="85"/>
      <c r="F204" s="85"/>
      <c r="G204" s="85"/>
      <c r="H204" s="85"/>
      <c r="I204" s="85"/>
      <c r="J204" s="85"/>
      <c r="K204" s="86"/>
    </row>
    <row r="205" spans="1:11" ht="17.25" x14ac:dyDescent="0.3">
      <c r="A205" s="66" t="s">
        <v>3</v>
      </c>
      <c r="B205" s="69" t="s">
        <v>58</v>
      </c>
      <c r="C205" s="72" t="s">
        <v>59</v>
      </c>
      <c r="D205" s="73"/>
      <c r="E205" s="73"/>
      <c r="F205" s="73"/>
      <c r="G205" s="73"/>
      <c r="H205" s="73"/>
      <c r="I205" s="73"/>
      <c r="J205" s="73"/>
      <c r="K205" s="74"/>
    </row>
    <row r="206" spans="1:11" x14ac:dyDescent="0.25">
      <c r="A206" s="67"/>
      <c r="B206" s="70"/>
      <c r="C206" s="75" t="s">
        <v>60</v>
      </c>
      <c r="D206" s="76"/>
      <c r="E206" s="77" t="s">
        <v>61</v>
      </c>
      <c r="F206" s="77" t="s">
        <v>62</v>
      </c>
      <c r="G206" s="77" t="s">
        <v>63</v>
      </c>
      <c r="H206" s="78" t="s">
        <v>64</v>
      </c>
      <c r="I206" s="79"/>
      <c r="J206" s="79"/>
      <c r="K206" s="80"/>
    </row>
    <row r="207" spans="1:11" ht="45.75" customHeight="1" thickBot="1" x14ac:dyDescent="0.3">
      <c r="A207" s="68"/>
      <c r="B207" s="71"/>
      <c r="C207" s="60"/>
      <c r="D207" s="61"/>
      <c r="E207" s="71"/>
      <c r="F207" s="71"/>
      <c r="G207" s="71"/>
      <c r="H207" s="81" t="s">
        <v>65</v>
      </c>
      <c r="I207" s="82"/>
      <c r="J207" s="81" t="s">
        <v>66</v>
      </c>
      <c r="K207" s="83"/>
    </row>
    <row r="208" spans="1:11" ht="15" customHeight="1" x14ac:dyDescent="0.25">
      <c r="A208" s="46" t="s">
        <v>231</v>
      </c>
      <c r="B208" s="47"/>
      <c r="C208" s="48" t="s">
        <v>232</v>
      </c>
      <c r="D208" s="49"/>
      <c r="E208" s="52" t="s">
        <v>227</v>
      </c>
      <c r="F208" s="54" t="s">
        <v>93</v>
      </c>
      <c r="G208" s="56">
        <v>0</v>
      </c>
      <c r="H208" s="58">
        <v>40896</v>
      </c>
      <c r="I208" s="59"/>
      <c r="J208" s="58">
        <v>40896</v>
      </c>
      <c r="K208" s="62"/>
    </row>
    <row r="209" spans="1:11" ht="51" customHeight="1" thickBot="1" x14ac:dyDescent="0.3">
      <c r="A209" s="64" t="s">
        <v>233</v>
      </c>
      <c r="B209" s="65"/>
      <c r="C209" s="50"/>
      <c r="D209" s="51"/>
      <c r="E209" s="53"/>
      <c r="F209" s="55"/>
      <c r="G209" s="57"/>
      <c r="H209" s="60"/>
      <c r="I209" s="61"/>
      <c r="J209" s="60"/>
      <c r="K209" s="63"/>
    </row>
    <row r="210" spans="1:11" ht="17.25" thickBot="1" x14ac:dyDescent="0.35">
      <c r="A210" s="84"/>
      <c r="B210" s="85"/>
      <c r="C210" s="85"/>
      <c r="D210" s="85"/>
      <c r="E210" s="85"/>
      <c r="F210" s="85"/>
      <c r="G210" s="85"/>
      <c r="H210" s="85"/>
      <c r="I210" s="85"/>
      <c r="J210" s="85"/>
      <c r="K210" s="86"/>
    </row>
    <row r="211" spans="1:11" ht="17.25" x14ac:dyDescent="0.3">
      <c r="A211" s="66" t="s">
        <v>3</v>
      </c>
      <c r="B211" s="69" t="s">
        <v>58</v>
      </c>
      <c r="C211" s="72" t="s">
        <v>59</v>
      </c>
      <c r="D211" s="73"/>
      <c r="E211" s="73"/>
      <c r="F211" s="73"/>
      <c r="G211" s="73"/>
      <c r="H211" s="73"/>
      <c r="I211" s="73"/>
      <c r="J211" s="73"/>
      <c r="K211" s="74"/>
    </row>
    <row r="212" spans="1:11" x14ac:dyDescent="0.25">
      <c r="A212" s="67"/>
      <c r="B212" s="70"/>
      <c r="C212" s="75" t="s">
        <v>60</v>
      </c>
      <c r="D212" s="76"/>
      <c r="E212" s="77" t="s">
        <v>61</v>
      </c>
      <c r="F212" s="77" t="s">
        <v>62</v>
      </c>
      <c r="G212" s="77" t="s">
        <v>63</v>
      </c>
      <c r="H212" s="78" t="s">
        <v>64</v>
      </c>
      <c r="I212" s="79"/>
      <c r="J212" s="79"/>
      <c r="K212" s="80"/>
    </row>
    <row r="213" spans="1:11" ht="45.75" customHeight="1" thickBot="1" x14ac:dyDescent="0.3">
      <c r="A213" s="68"/>
      <c r="B213" s="71"/>
      <c r="C213" s="60"/>
      <c r="D213" s="61"/>
      <c r="E213" s="71"/>
      <c r="F213" s="71"/>
      <c r="G213" s="71"/>
      <c r="H213" s="81" t="s">
        <v>65</v>
      </c>
      <c r="I213" s="82"/>
      <c r="J213" s="81" t="s">
        <v>66</v>
      </c>
      <c r="K213" s="83"/>
    </row>
    <row r="214" spans="1:11" ht="15" customHeight="1" x14ac:dyDescent="0.25">
      <c r="A214" s="46" t="s">
        <v>221</v>
      </c>
      <c r="B214" s="47"/>
      <c r="C214" s="48" t="s">
        <v>235</v>
      </c>
      <c r="D214" s="49"/>
      <c r="E214" s="52" t="s">
        <v>227</v>
      </c>
      <c r="F214" s="54" t="s">
        <v>93</v>
      </c>
      <c r="G214" s="56">
        <v>0</v>
      </c>
      <c r="H214" s="58">
        <v>285000</v>
      </c>
      <c r="I214" s="59"/>
      <c r="J214" s="58">
        <v>285000</v>
      </c>
      <c r="K214" s="62"/>
    </row>
    <row r="215" spans="1:11" ht="51" customHeight="1" thickBot="1" x14ac:dyDescent="0.3">
      <c r="A215" s="64" t="s">
        <v>234</v>
      </c>
      <c r="B215" s="65"/>
      <c r="C215" s="50"/>
      <c r="D215" s="51"/>
      <c r="E215" s="53"/>
      <c r="F215" s="55"/>
      <c r="G215" s="57"/>
      <c r="H215" s="60"/>
      <c r="I215" s="61"/>
      <c r="J215" s="60"/>
      <c r="K215" s="63"/>
    </row>
    <row r="216" spans="1:11" ht="17.25" thickBot="1" x14ac:dyDescent="0.35">
      <c r="A216" s="84"/>
      <c r="B216" s="85"/>
      <c r="C216" s="85"/>
      <c r="D216" s="85"/>
      <c r="E216" s="85"/>
      <c r="F216" s="85"/>
      <c r="G216" s="85"/>
      <c r="H216" s="85"/>
      <c r="I216" s="85"/>
      <c r="J216" s="85"/>
      <c r="K216" s="86"/>
    </row>
    <row r="217" spans="1:11" ht="17.25" x14ac:dyDescent="0.3">
      <c r="A217" s="66" t="s">
        <v>3</v>
      </c>
      <c r="B217" s="69" t="s">
        <v>58</v>
      </c>
      <c r="C217" s="72" t="s">
        <v>59</v>
      </c>
      <c r="D217" s="73"/>
      <c r="E217" s="73"/>
      <c r="F217" s="73"/>
      <c r="G217" s="73"/>
      <c r="H217" s="73"/>
      <c r="I217" s="73"/>
      <c r="J217" s="73"/>
      <c r="K217" s="74"/>
    </row>
    <row r="218" spans="1:11" x14ac:dyDescent="0.25">
      <c r="A218" s="67"/>
      <c r="B218" s="70"/>
      <c r="C218" s="75" t="s">
        <v>60</v>
      </c>
      <c r="D218" s="76"/>
      <c r="E218" s="77" t="s">
        <v>61</v>
      </c>
      <c r="F218" s="77" t="s">
        <v>62</v>
      </c>
      <c r="G218" s="77" t="s">
        <v>63</v>
      </c>
      <c r="H218" s="78" t="s">
        <v>64</v>
      </c>
      <c r="I218" s="79"/>
      <c r="J218" s="79"/>
      <c r="K218" s="80"/>
    </row>
    <row r="219" spans="1:11" ht="45.75" customHeight="1" thickBot="1" x14ac:dyDescent="0.3">
      <c r="A219" s="68"/>
      <c r="B219" s="71"/>
      <c r="C219" s="60"/>
      <c r="D219" s="61"/>
      <c r="E219" s="71"/>
      <c r="F219" s="71"/>
      <c r="G219" s="71"/>
      <c r="H219" s="81" t="s">
        <v>65</v>
      </c>
      <c r="I219" s="82"/>
      <c r="J219" s="81" t="s">
        <v>66</v>
      </c>
      <c r="K219" s="83"/>
    </row>
    <row r="220" spans="1:11" ht="15" customHeight="1" x14ac:dyDescent="0.25">
      <c r="A220" s="46" t="s">
        <v>94</v>
      </c>
      <c r="B220" s="47"/>
      <c r="C220" s="48" t="s">
        <v>240</v>
      </c>
      <c r="D220" s="49"/>
      <c r="E220" s="52" t="s">
        <v>227</v>
      </c>
      <c r="F220" s="54" t="s">
        <v>93</v>
      </c>
      <c r="G220" s="56">
        <v>0</v>
      </c>
      <c r="H220" s="58">
        <v>83800</v>
      </c>
      <c r="I220" s="59"/>
      <c r="J220" s="58">
        <v>83800</v>
      </c>
      <c r="K220" s="62"/>
    </row>
    <row r="221" spans="1:11" ht="51" customHeight="1" thickBot="1" x14ac:dyDescent="0.3">
      <c r="A221" s="64" t="s">
        <v>236</v>
      </c>
      <c r="B221" s="65"/>
      <c r="C221" s="50"/>
      <c r="D221" s="51"/>
      <c r="E221" s="53"/>
      <c r="F221" s="55"/>
      <c r="G221" s="57"/>
      <c r="H221" s="60"/>
      <c r="I221" s="61"/>
      <c r="J221" s="60"/>
      <c r="K221" s="63"/>
    </row>
    <row r="222" spans="1:11" ht="17.25" thickBot="1" x14ac:dyDescent="0.35">
      <c r="A222" s="84"/>
      <c r="B222" s="85"/>
      <c r="C222" s="85"/>
      <c r="D222" s="85"/>
      <c r="E222" s="85"/>
      <c r="F222" s="85"/>
      <c r="G222" s="85"/>
      <c r="H222" s="85"/>
      <c r="I222" s="85"/>
      <c r="J222" s="85"/>
      <c r="K222" s="86"/>
    </row>
    <row r="223" spans="1:11" ht="17.25" x14ac:dyDescent="0.3">
      <c r="A223" s="66" t="s">
        <v>3</v>
      </c>
      <c r="B223" s="69" t="s">
        <v>58</v>
      </c>
      <c r="C223" s="72" t="s">
        <v>59</v>
      </c>
      <c r="D223" s="73"/>
      <c r="E223" s="73"/>
      <c r="F223" s="73"/>
      <c r="G223" s="73"/>
      <c r="H223" s="73"/>
      <c r="I223" s="73"/>
      <c r="J223" s="73"/>
      <c r="K223" s="74"/>
    </row>
    <row r="224" spans="1:11" x14ac:dyDescent="0.25">
      <c r="A224" s="67"/>
      <c r="B224" s="70"/>
      <c r="C224" s="75" t="s">
        <v>60</v>
      </c>
      <c r="D224" s="76"/>
      <c r="E224" s="77" t="s">
        <v>61</v>
      </c>
      <c r="F224" s="77" t="s">
        <v>62</v>
      </c>
      <c r="G224" s="77" t="s">
        <v>63</v>
      </c>
      <c r="H224" s="78" t="s">
        <v>64</v>
      </c>
      <c r="I224" s="79"/>
      <c r="J224" s="79"/>
      <c r="K224" s="80"/>
    </row>
    <row r="225" spans="1:11" ht="45.75" customHeight="1" thickBot="1" x14ac:dyDescent="0.3">
      <c r="A225" s="68"/>
      <c r="B225" s="71"/>
      <c r="C225" s="60"/>
      <c r="D225" s="61"/>
      <c r="E225" s="71"/>
      <c r="F225" s="71"/>
      <c r="G225" s="71"/>
      <c r="H225" s="81" t="s">
        <v>65</v>
      </c>
      <c r="I225" s="82"/>
      <c r="J225" s="81" t="s">
        <v>66</v>
      </c>
      <c r="K225" s="83"/>
    </row>
    <row r="226" spans="1:11" ht="15" customHeight="1" x14ac:dyDescent="0.25">
      <c r="A226" s="46" t="s">
        <v>237</v>
      </c>
      <c r="B226" s="47"/>
      <c r="C226" s="48" t="s">
        <v>241</v>
      </c>
      <c r="D226" s="49"/>
      <c r="E226" s="52" t="s">
        <v>227</v>
      </c>
      <c r="F226" s="54" t="s">
        <v>93</v>
      </c>
      <c r="G226" s="56">
        <v>0</v>
      </c>
      <c r="H226" s="58">
        <v>182000</v>
      </c>
      <c r="I226" s="59"/>
      <c r="J226" s="58">
        <v>182000</v>
      </c>
      <c r="K226" s="62"/>
    </row>
    <row r="227" spans="1:11" ht="51" customHeight="1" thickBot="1" x14ac:dyDescent="0.3">
      <c r="A227" s="64" t="s">
        <v>238</v>
      </c>
      <c r="B227" s="65"/>
      <c r="C227" s="50"/>
      <c r="D227" s="51"/>
      <c r="E227" s="53"/>
      <c r="F227" s="55"/>
      <c r="G227" s="57"/>
      <c r="H227" s="60"/>
      <c r="I227" s="61"/>
      <c r="J227" s="60"/>
      <c r="K227" s="63"/>
    </row>
    <row r="228" spans="1:11" ht="17.25" thickBot="1" x14ac:dyDescent="0.35">
      <c r="A228" s="84"/>
      <c r="B228" s="85"/>
      <c r="C228" s="85"/>
      <c r="D228" s="85"/>
      <c r="E228" s="85"/>
      <c r="F228" s="85"/>
      <c r="G228" s="85"/>
      <c r="H228" s="85"/>
      <c r="I228" s="85"/>
      <c r="J228" s="85"/>
      <c r="K228" s="86"/>
    </row>
    <row r="229" spans="1:11" ht="17.25" x14ac:dyDescent="0.3">
      <c r="A229" s="66" t="s">
        <v>3</v>
      </c>
      <c r="B229" s="69" t="s">
        <v>58</v>
      </c>
      <c r="C229" s="72" t="s">
        <v>59</v>
      </c>
      <c r="D229" s="73"/>
      <c r="E229" s="73"/>
      <c r="F229" s="73"/>
      <c r="G229" s="73"/>
      <c r="H229" s="73"/>
      <c r="I229" s="73"/>
      <c r="J229" s="73"/>
      <c r="K229" s="74"/>
    </row>
    <row r="230" spans="1:11" x14ac:dyDescent="0.25">
      <c r="A230" s="67"/>
      <c r="B230" s="70"/>
      <c r="C230" s="75" t="s">
        <v>60</v>
      </c>
      <c r="D230" s="76"/>
      <c r="E230" s="77" t="s">
        <v>61</v>
      </c>
      <c r="F230" s="77" t="s">
        <v>62</v>
      </c>
      <c r="G230" s="77" t="s">
        <v>63</v>
      </c>
      <c r="H230" s="78" t="s">
        <v>64</v>
      </c>
      <c r="I230" s="79"/>
      <c r="J230" s="79"/>
      <c r="K230" s="80"/>
    </row>
    <row r="231" spans="1:11" ht="45.75" customHeight="1" thickBot="1" x14ac:dyDescent="0.3">
      <c r="A231" s="68"/>
      <c r="B231" s="71"/>
      <c r="C231" s="60"/>
      <c r="D231" s="61"/>
      <c r="E231" s="71"/>
      <c r="F231" s="71"/>
      <c r="G231" s="71"/>
      <c r="H231" s="81" t="s">
        <v>65</v>
      </c>
      <c r="I231" s="82"/>
      <c r="J231" s="81" t="s">
        <v>66</v>
      </c>
      <c r="K231" s="83"/>
    </row>
    <row r="232" spans="1:11" ht="20.25" customHeight="1" x14ac:dyDescent="0.25">
      <c r="A232" s="46" t="s">
        <v>239</v>
      </c>
      <c r="B232" s="47"/>
      <c r="C232" s="48" t="s">
        <v>242</v>
      </c>
      <c r="D232" s="49"/>
      <c r="E232" s="52" t="s">
        <v>227</v>
      </c>
      <c r="F232" s="54" t="s">
        <v>93</v>
      </c>
      <c r="G232" s="56">
        <v>0</v>
      </c>
      <c r="H232" s="58">
        <v>103500</v>
      </c>
      <c r="I232" s="59"/>
      <c r="J232" s="58">
        <v>103500</v>
      </c>
      <c r="K232" s="62"/>
    </row>
    <row r="233" spans="1:11" ht="51" customHeight="1" thickBot="1" x14ac:dyDescent="0.3">
      <c r="A233" s="312" t="s">
        <v>243</v>
      </c>
      <c r="B233" s="313"/>
      <c r="C233" s="50"/>
      <c r="D233" s="51"/>
      <c r="E233" s="53"/>
      <c r="F233" s="55"/>
      <c r="G233" s="57"/>
      <c r="H233" s="60"/>
      <c r="I233" s="61"/>
      <c r="J233" s="60"/>
      <c r="K233" s="63"/>
    </row>
    <row r="234" spans="1:11" ht="17.25" thickBot="1" x14ac:dyDescent="0.35">
      <c r="A234" s="84"/>
      <c r="B234" s="85"/>
      <c r="C234" s="85"/>
      <c r="D234" s="85"/>
      <c r="E234" s="85"/>
      <c r="F234" s="85"/>
      <c r="G234" s="85"/>
      <c r="H234" s="85"/>
      <c r="I234" s="85"/>
      <c r="J234" s="85"/>
      <c r="K234" s="86"/>
    </row>
    <row r="235" spans="1:11" ht="21.75" customHeight="1" thickBot="1" x14ac:dyDescent="0.3">
      <c r="A235" s="112" t="s">
        <v>67</v>
      </c>
      <c r="B235" s="113"/>
      <c r="C235" s="113"/>
      <c r="D235" s="113"/>
      <c r="E235" s="113"/>
      <c r="F235" s="113"/>
      <c r="G235" s="113"/>
      <c r="H235" s="113"/>
      <c r="I235" s="113"/>
      <c r="J235" s="113"/>
      <c r="K235" s="114"/>
    </row>
    <row r="236" spans="1:11" ht="39" customHeight="1" x14ac:dyDescent="0.25">
      <c r="A236" s="24" t="s">
        <v>29</v>
      </c>
      <c r="B236" s="25" t="s">
        <v>58</v>
      </c>
      <c r="C236" s="138" t="s">
        <v>68</v>
      </c>
      <c r="D236" s="219"/>
      <c r="E236" s="139"/>
      <c r="F236" s="138" t="s">
        <v>69</v>
      </c>
      <c r="G236" s="139"/>
      <c r="H236" s="138" t="s">
        <v>70</v>
      </c>
      <c r="I236" s="139"/>
      <c r="J236" s="131" t="s">
        <v>81</v>
      </c>
      <c r="K236" s="132"/>
    </row>
    <row r="237" spans="1:11" ht="39" customHeight="1" x14ac:dyDescent="0.25">
      <c r="A237" s="40">
        <v>1</v>
      </c>
      <c r="B237" s="37" t="s">
        <v>229</v>
      </c>
      <c r="C237" s="288" t="s">
        <v>249</v>
      </c>
      <c r="D237" s="289"/>
      <c r="E237" s="290"/>
      <c r="F237" s="279" t="s">
        <v>250</v>
      </c>
      <c r="G237" s="291"/>
      <c r="H237" s="292" t="s">
        <v>251</v>
      </c>
      <c r="I237" s="293"/>
      <c r="J237" s="294" t="s">
        <v>252</v>
      </c>
      <c r="K237" s="295"/>
    </row>
    <row r="238" spans="1:11" ht="39" customHeight="1" x14ac:dyDescent="0.25">
      <c r="A238" s="30">
        <v>2</v>
      </c>
      <c r="B238" s="42" t="s">
        <v>231</v>
      </c>
      <c r="C238" s="296" t="s">
        <v>253</v>
      </c>
      <c r="D238" s="296"/>
      <c r="E238" s="296"/>
      <c r="F238" s="297" t="s">
        <v>254</v>
      </c>
      <c r="G238" s="298"/>
      <c r="H238" s="299" t="s">
        <v>255</v>
      </c>
      <c r="I238" s="299"/>
      <c r="J238" s="300" t="s">
        <v>256</v>
      </c>
      <c r="K238" s="300"/>
    </row>
    <row r="239" spans="1:11" ht="39" customHeight="1" x14ac:dyDescent="0.25">
      <c r="A239" s="26">
        <v>3</v>
      </c>
      <c r="B239" s="41" t="s">
        <v>221</v>
      </c>
      <c r="C239" s="288" t="s">
        <v>257</v>
      </c>
      <c r="D239" s="289"/>
      <c r="E239" s="290"/>
      <c r="F239" s="279" t="s">
        <v>258</v>
      </c>
      <c r="G239" s="291"/>
      <c r="H239" s="292" t="s">
        <v>259</v>
      </c>
      <c r="I239" s="293"/>
      <c r="J239" s="294" t="s">
        <v>260</v>
      </c>
      <c r="K239" s="295"/>
    </row>
    <row r="240" spans="1:11" ht="39" customHeight="1" x14ac:dyDescent="0.25">
      <c r="A240" s="30">
        <v>4</v>
      </c>
      <c r="B240" s="41" t="s">
        <v>92</v>
      </c>
      <c r="C240" s="115" t="s">
        <v>261</v>
      </c>
      <c r="D240" s="116"/>
      <c r="E240" s="117"/>
      <c r="F240" s="279" t="s">
        <v>262</v>
      </c>
      <c r="G240" s="291"/>
      <c r="H240" s="120" t="s">
        <v>263</v>
      </c>
      <c r="I240" s="121"/>
      <c r="J240" s="118" t="s">
        <v>264</v>
      </c>
      <c r="K240" s="119"/>
    </row>
    <row r="241" spans="1:11" ht="39" customHeight="1" x14ac:dyDescent="0.25">
      <c r="A241" s="44">
        <v>5</v>
      </c>
      <c r="B241" s="43" t="s">
        <v>95</v>
      </c>
      <c r="C241" s="282" t="s">
        <v>96</v>
      </c>
      <c r="D241" s="282"/>
      <c r="E241" s="282"/>
      <c r="F241" s="283" t="s">
        <v>97</v>
      </c>
      <c r="G241" s="284"/>
      <c r="H241" s="285" t="s">
        <v>98</v>
      </c>
      <c r="I241" s="285"/>
      <c r="J241" s="286" t="s">
        <v>99</v>
      </c>
      <c r="K241" s="287"/>
    </row>
    <row r="242" spans="1:11" ht="39" customHeight="1" x14ac:dyDescent="0.25">
      <c r="A242" s="30">
        <v>6</v>
      </c>
      <c r="B242" s="45" t="s">
        <v>244</v>
      </c>
      <c r="C242" s="282" t="s">
        <v>245</v>
      </c>
      <c r="D242" s="282"/>
      <c r="E242" s="282"/>
      <c r="F242" s="283" t="s">
        <v>246</v>
      </c>
      <c r="G242" s="283"/>
      <c r="H242" s="285" t="s">
        <v>247</v>
      </c>
      <c r="I242" s="285"/>
      <c r="J242" s="286" t="s">
        <v>248</v>
      </c>
      <c r="K242" s="286"/>
    </row>
    <row r="243" spans="1:11" ht="16.5" x14ac:dyDescent="0.3">
      <c r="A243" s="192"/>
      <c r="B243" s="193"/>
      <c r="C243" s="193"/>
      <c r="D243" s="193"/>
      <c r="E243" s="193"/>
      <c r="F243" s="193"/>
      <c r="G243" s="193"/>
      <c r="H243" s="193"/>
      <c r="I243" s="193"/>
      <c r="J243" s="193"/>
      <c r="K243" s="194"/>
    </row>
    <row r="244" spans="1:11" ht="137.25" customHeight="1" x14ac:dyDescent="0.25">
      <c r="A244" s="210" t="s">
        <v>38</v>
      </c>
      <c r="B244" s="211"/>
      <c r="C244" s="212"/>
      <c r="D244" s="202" t="s">
        <v>265</v>
      </c>
      <c r="E244" s="203"/>
      <c r="F244" s="203"/>
      <c r="G244" s="203"/>
      <c r="H244" s="203"/>
      <c r="I244" s="203"/>
      <c r="J244" s="203"/>
      <c r="K244" s="204"/>
    </row>
    <row r="245" spans="1:11" ht="18.75" customHeight="1" thickBot="1" x14ac:dyDescent="0.35">
      <c r="A245" s="196"/>
      <c r="B245" s="197"/>
      <c r="C245" s="197"/>
      <c r="D245" s="197"/>
      <c r="E245" s="197"/>
      <c r="F245" s="197"/>
      <c r="G245" s="197"/>
      <c r="H245" s="197"/>
      <c r="I245" s="197"/>
      <c r="J245" s="197"/>
      <c r="K245" s="198"/>
    </row>
    <row r="246" spans="1:11" ht="225" customHeight="1" thickBot="1" x14ac:dyDescent="0.3">
      <c r="A246" s="216" t="s">
        <v>82</v>
      </c>
      <c r="B246" s="217"/>
      <c r="C246" s="217"/>
      <c r="D246" s="217"/>
      <c r="E246" s="217"/>
      <c r="F246" s="217"/>
      <c r="G246" s="217"/>
      <c r="H246" s="217"/>
      <c r="I246" s="217"/>
      <c r="J246" s="217"/>
      <c r="K246" s="218"/>
    </row>
    <row r="247" spans="1:11" ht="16.5" x14ac:dyDescent="0.3">
      <c r="A247" s="195"/>
      <c r="B247" s="195"/>
      <c r="C247" s="195"/>
      <c r="D247" s="195"/>
      <c r="E247" s="195"/>
      <c r="F247" s="195"/>
      <c r="G247" s="195"/>
      <c r="H247" s="195"/>
      <c r="I247" s="195"/>
      <c r="J247" s="195"/>
      <c r="K247" s="195"/>
    </row>
    <row r="248" spans="1:11" ht="60.75" customHeight="1" x14ac:dyDescent="0.25">
      <c r="A248" s="190" t="s">
        <v>83</v>
      </c>
      <c r="B248" s="191"/>
      <c r="C248" s="109" t="s">
        <v>266</v>
      </c>
      <c r="D248" s="110"/>
      <c r="E248" s="110"/>
      <c r="F248" s="110"/>
      <c r="G248" s="110"/>
      <c r="H248" s="110"/>
      <c r="I248" s="110"/>
      <c r="J248" s="110"/>
      <c r="K248" s="111"/>
    </row>
    <row r="249" spans="1:11" ht="16.5" x14ac:dyDescent="0.25">
      <c r="A249" s="106"/>
      <c r="B249" s="107"/>
      <c r="C249" s="107"/>
      <c r="D249" s="107"/>
      <c r="E249" s="107"/>
      <c r="F249" s="107"/>
      <c r="G249" s="107"/>
      <c r="H249" s="107"/>
      <c r="I249" s="107"/>
      <c r="J249" s="107"/>
      <c r="K249" s="108"/>
    </row>
    <row r="250" spans="1:11" ht="82.5" customHeight="1" x14ac:dyDescent="0.25">
      <c r="A250" s="207" t="s">
        <v>71</v>
      </c>
      <c r="B250" s="209"/>
      <c r="C250" s="199"/>
      <c r="D250" s="200"/>
      <c r="E250" s="200"/>
      <c r="F250" s="200"/>
      <c r="G250" s="200"/>
      <c r="H250" s="200"/>
      <c r="I250" s="200"/>
      <c r="J250" s="200"/>
      <c r="K250" s="201"/>
    </row>
    <row r="251" spans="1:11" ht="16.5" x14ac:dyDescent="0.25">
      <c r="A251" s="106"/>
      <c r="B251" s="107"/>
      <c r="C251" s="107"/>
      <c r="D251" s="107"/>
      <c r="E251" s="107"/>
      <c r="F251" s="107"/>
      <c r="G251" s="107"/>
      <c r="H251" s="107"/>
      <c r="I251" s="107"/>
      <c r="J251" s="107"/>
      <c r="K251" s="108"/>
    </row>
    <row r="252" spans="1:11" ht="51" customHeight="1" x14ac:dyDescent="0.25">
      <c r="A252" s="207" t="s">
        <v>72</v>
      </c>
      <c r="B252" s="209"/>
      <c r="C252" s="199"/>
      <c r="D252" s="200"/>
      <c r="E252" s="200"/>
      <c r="F252" s="200"/>
      <c r="G252" s="200"/>
      <c r="H252" s="200"/>
      <c r="I252" s="200"/>
      <c r="J252" s="200"/>
      <c r="K252" s="201"/>
    </row>
    <row r="253" spans="1:11" ht="16.5" x14ac:dyDescent="0.25">
      <c r="A253" s="106"/>
      <c r="B253" s="107"/>
      <c r="C253" s="107"/>
      <c r="D253" s="107"/>
      <c r="E253" s="107"/>
      <c r="F253" s="107"/>
      <c r="G253" s="107"/>
      <c r="H253" s="107"/>
      <c r="I253" s="107"/>
      <c r="J253" s="107"/>
      <c r="K253" s="108"/>
    </row>
    <row r="254" spans="1:11" ht="30.75" customHeight="1" x14ac:dyDescent="0.25">
      <c r="A254" s="205" t="s">
        <v>73</v>
      </c>
      <c r="B254" s="206"/>
      <c r="C254" s="207"/>
      <c r="D254" s="208"/>
      <c r="E254" s="208"/>
      <c r="F254" s="208"/>
      <c r="G254" s="208"/>
      <c r="H254" s="208"/>
      <c r="I254" s="208"/>
      <c r="J254" s="208"/>
      <c r="K254" s="209"/>
    </row>
    <row r="255" spans="1:11" ht="16.5" x14ac:dyDescent="0.25">
      <c r="A255" s="106"/>
      <c r="B255" s="107"/>
      <c r="C255" s="107"/>
      <c r="D255" s="107"/>
      <c r="E255" s="107"/>
      <c r="F255" s="107"/>
      <c r="G255" s="107"/>
      <c r="H255" s="107"/>
      <c r="I255" s="107"/>
      <c r="J255" s="107"/>
      <c r="K255" s="108"/>
    </row>
    <row r="256" spans="1:11" x14ac:dyDescent="0.25">
      <c r="A256" s="155" t="s">
        <v>74</v>
      </c>
      <c r="B256" s="156"/>
      <c r="C256" s="156"/>
      <c r="D256" s="156"/>
      <c r="E256" s="156"/>
      <c r="F256" s="156"/>
      <c r="G256" s="156"/>
      <c r="H256" s="156"/>
      <c r="I256" s="156"/>
      <c r="J256" s="156"/>
      <c r="K256" s="157"/>
    </row>
    <row r="257" spans="1:11" x14ac:dyDescent="0.25">
      <c r="A257" s="155" t="s">
        <v>75</v>
      </c>
      <c r="B257" s="156"/>
      <c r="C257" s="156"/>
      <c r="D257" s="157"/>
      <c r="E257" s="155" t="s">
        <v>76</v>
      </c>
      <c r="F257" s="156"/>
      <c r="G257" s="157"/>
      <c r="H257" s="155" t="s">
        <v>77</v>
      </c>
      <c r="I257" s="156"/>
      <c r="J257" s="156"/>
      <c r="K257" s="157"/>
    </row>
    <row r="258" spans="1:11" ht="16.5" x14ac:dyDescent="0.3">
      <c r="A258" s="122" t="s">
        <v>86</v>
      </c>
      <c r="B258" s="123"/>
      <c r="C258" s="123"/>
      <c r="D258" s="124"/>
      <c r="E258" s="187" t="s">
        <v>100</v>
      </c>
      <c r="F258" s="188"/>
      <c r="G258" s="189"/>
      <c r="H258" s="213" t="s">
        <v>78</v>
      </c>
      <c r="I258" s="214"/>
      <c r="J258" s="214"/>
      <c r="K258" s="215"/>
    </row>
    <row r="259" spans="1:11" ht="16.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6.5" x14ac:dyDescent="0.3">
      <c r="A260" s="1"/>
      <c r="B260" s="185" t="s">
        <v>79</v>
      </c>
      <c r="C260" s="185"/>
      <c r="D260" s="185"/>
      <c r="E260" s="186" t="s">
        <v>84</v>
      </c>
      <c r="F260" s="186"/>
      <c r="G260" s="186"/>
      <c r="H260" s="186"/>
      <c r="I260" s="186"/>
      <c r="J260" s="186"/>
      <c r="K260" s="186"/>
    </row>
    <row r="261" spans="1:11" ht="16.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6.5" x14ac:dyDescent="0.3">
      <c r="A262" s="1"/>
      <c r="B262" s="1"/>
      <c r="C262" s="1"/>
      <c r="D262" s="1"/>
      <c r="E262" s="1"/>
      <c r="F262" s="1"/>
      <c r="G262" s="1"/>
      <c r="H262" s="1" t="s">
        <v>80</v>
      </c>
      <c r="I262" s="1"/>
      <c r="J262" s="1"/>
      <c r="K262" s="1"/>
    </row>
    <row r="263" spans="1:11" ht="16.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6.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6.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6.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6.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6.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6.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6.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6.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6.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6.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6.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6.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6.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6.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6.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6.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6.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6.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6.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6.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6.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6.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6.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6.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6.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6.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6.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6.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6.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6.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6.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6.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6.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6.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6.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6.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6.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6.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6.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6.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6.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6.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6.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6.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6.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6.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6.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6.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6.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6.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6.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6.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6.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6.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6.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6.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6.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6.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6.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6.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6.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6.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6.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6.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6.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6.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6.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6.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6.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6.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6.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6.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6.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6.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6.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6.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6.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6.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6.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6.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6.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6.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6.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6.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6.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6.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6.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6.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6.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6.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6.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6.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6.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6.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6.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6.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6.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6.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6.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6.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6.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6.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6.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6.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6.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6.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6.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6.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6.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6.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6.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6.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6.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6.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6.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6.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6.5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6.5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6.5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6.5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6.5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6.5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6.5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6.5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6.5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6.5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6.5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6.5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6.5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6.5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6.5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6.5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6.5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6.5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6.5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6.5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6.5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6.5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6.5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6.5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6.5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6.5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6.5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6.5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6.5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6.5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6.5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6.5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6.5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6.5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6.5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6.5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6.5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6.5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6.5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6.5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6.5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6.5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6.5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6.5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6.5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6.5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6.5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6.5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6.5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6.5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6.5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6.5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6.5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6.5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6.5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6.5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6.5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6.5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6.5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6.5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6.5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6.5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6.5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6.5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6.5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6.5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6.5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6.5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6.5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6.5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6.5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6.5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6.5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6.5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6.5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6.5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6.5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6.5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6.5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6.5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6.5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6.5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6.5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6.5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6.5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6.5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6.5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6.5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6.5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6.5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6.5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6.5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6.5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6.5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6.5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6.5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6.5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6.5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6.5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</sheetData>
  <mergeCells count="342">
    <mergeCell ref="C242:E242"/>
    <mergeCell ref="F242:G242"/>
    <mergeCell ref="H242:I242"/>
    <mergeCell ref="J242:K242"/>
    <mergeCell ref="A119:A120"/>
    <mergeCell ref="B119:C121"/>
    <mergeCell ref="D119:I119"/>
    <mergeCell ref="D120:I120"/>
    <mergeCell ref="A121:A122"/>
    <mergeCell ref="D121:E121"/>
    <mergeCell ref="F121:G121"/>
    <mergeCell ref="H121:I121"/>
    <mergeCell ref="B122:C122"/>
    <mergeCell ref="A156:A157"/>
    <mergeCell ref="B156:C158"/>
    <mergeCell ref="D156:I156"/>
    <mergeCell ref="D157:I157"/>
    <mergeCell ref="A158:A159"/>
    <mergeCell ref="D158:E158"/>
    <mergeCell ref="F158:G158"/>
    <mergeCell ref="H158:I158"/>
    <mergeCell ref="B159:C159"/>
    <mergeCell ref="A140:A141"/>
    <mergeCell ref="B140:C142"/>
    <mergeCell ref="D140:I140"/>
    <mergeCell ref="D141:I141"/>
    <mergeCell ref="A142:A143"/>
    <mergeCell ref="D142:E142"/>
    <mergeCell ref="F142:G142"/>
    <mergeCell ref="H142:I142"/>
    <mergeCell ref="B143:C143"/>
    <mergeCell ref="C241:E241"/>
    <mergeCell ref="F241:G241"/>
    <mergeCell ref="H241:I241"/>
    <mergeCell ref="J241:K241"/>
    <mergeCell ref="C237:E237"/>
    <mergeCell ref="F237:G237"/>
    <mergeCell ref="H237:I237"/>
    <mergeCell ref="J237:K237"/>
    <mergeCell ref="C238:E238"/>
    <mergeCell ref="F238:G238"/>
    <mergeCell ref="H238:I238"/>
    <mergeCell ref="J238:K238"/>
    <mergeCell ref="C239:E239"/>
    <mergeCell ref="F239:G239"/>
    <mergeCell ref="H239:I239"/>
    <mergeCell ref="J239:K239"/>
    <mergeCell ref="C240:E240"/>
    <mergeCell ref="F240:G240"/>
    <mergeCell ref="H240:I240"/>
    <mergeCell ref="J240:K240"/>
    <mergeCell ref="H47:K47"/>
    <mergeCell ref="H48:K48"/>
    <mergeCell ref="H49:K49"/>
    <mergeCell ref="H55:K55"/>
    <mergeCell ref="H56:K56"/>
    <mergeCell ref="H57:K57"/>
    <mergeCell ref="H61:K61"/>
    <mergeCell ref="H63:K63"/>
    <mergeCell ref="H50:K50"/>
    <mergeCell ref="H51:K51"/>
    <mergeCell ref="H52:K52"/>
    <mergeCell ref="H53:K53"/>
    <mergeCell ref="H54:K54"/>
    <mergeCell ref="H58:K58"/>
    <mergeCell ref="H59:K59"/>
    <mergeCell ref="H60:K60"/>
    <mergeCell ref="H62:K62"/>
    <mergeCell ref="H9:K9"/>
    <mergeCell ref="H10:K10"/>
    <mergeCell ref="H11:K11"/>
    <mergeCell ref="H12:K12"/>
    <mergeCell ref="H13:K13"/>
    <mergeCell ref="H14:K14"/>
    <mergeCell ref="H15:K15"/>
    <mergeCell ref="H16:K16"/>
    <mergeCell ref="H18:K18"/>
    <mergeCell ref="H19:K19"/>
    <mergeCell ref="H20:K20"/>
    <mergeCell ref="H21:K21"/>
    <mergeCell ref="H22:K22"/>
    <mergeCell ref="H23:K23"/>
    <mergeCell ref="H24:K24"/>
    <mergeCell ref="H25:K25"/>
    <mergeCell ref="H28:K28"/>
    <mergeCell ref="H43:K43"/>
    <mergeCell ref="H44:K44"/>
    <mergeCell ref="H45:K45"/>
    <mergeCell ref="H46:K46"/>
    <mergeCell ref="D190:K190"/>
    <mergeCell ref="A75:F77"/>
    <mergeCell ref="H81:I81"/>
    <mergeCell ref="A187:A188"/>
    <mergeCell ref="H200:K200"/>
    <mergeCell ref="J201:K201"/>
    <mergeCell ref="A130:A131"/>
    <mergeCell ref="B130:C132"/>
    <mergeCell ref="D130:I130"/>
    <mergeCell ref="D131:I131"/>
    <mergeCell ref="A132:A133"/>
    <mergeCell ref="D132:E132"/>
    <mergeCell ref="F132:G132"/>
    <mergeCell ref="H132:I132"/>
    <mergeCell ref="B133:C133"/>
    <mergeCell ref="A191:K191"/>
    <mergeCell ref="A197:E197"/>
    <mergeCell ref="F65:K65"/>
    <mergeCell ref="C69:D70"/>
    <mergeCell ref="E69:F70"/>
    <mergeCell ref="J68:K68"/>
    <mergeCell ref="G68:H68"/>
    <mergeCell ref="A71:K71"/>
    <mergeCell ref="A78:K78"/>
    <mergeCell ref="A184:C184"/>
    <mergeCell ref="J75:K75"/>
    <mergeCell ref="D184:K184"/>
    <mergeCell ref="F81:G81"/>
    <mergeCell ref="B79:C81"/>
    <mergeCell ref="D79:I79"/>
    <mergeCell ref="A69:B69"/>
    <mergeCell ref="I69:I70"/>
    <mergeCell ref="J69:K70"/>
    <mergeCell ref="H75:I75"/>
    <mergeCell ref="D80:I80"/>
    <mergeCell ref="A81:A82"/>
    <mergeCell ref="B82:C82"/>
    <mergeCell ref="A253:K253"/>
    <mergeCell ref="G200:G201"/>
    <mergeCell ref="A196:E196"/>
    <mergeCell ref="E68:F68"/>
    <mergeCell ref="F195:K195"/>
    <mergeCell ref="C236:E236"/>
    <mergeCell ref="A192:E192"/>
    <mergeCell ref="F192:K192"/>
    <mergeCell ref="A73:F74"/>
    <mergeCell ref="A72:F72"/>
    <mergeCell ref="B199:B201"/>
    <mergeCell ref="C199:K199"/>
    <mergeCell ref="G72:K72"/>
    <mergeCell ref="D81:E81"/>
    <mergeCell ref="A70:B70"/>
    <mergeCell ref="C68:D68"/>
    <mergeCell ref="A202:B202"/>
    <mergeCell ref="C202:D203"/>
    <mergeCell ref="E202:E203"/>
    <mergeCell ref="F202:F203"/>
    <mergeCell ref="G202:G203"/>
    <mergeCell ref="G69:H70"/>
    <mergeCell ref="A185:K185"/>
    <mergeCell ref="C187:K187"/>
    <mergeCell ref="B260:D260"/>
    <mergeCell ref="E260:K260"/>
    <mergeCell ref="A255:K255"/>
    <mergeCell ref="A256:K256"/>
    <mergeCell ref="A257:D257"/>
    <mergeCell ref="A258:D258"/>
    <mergeCell ref="E258:G258"/>
    <mergeCell ref="A248:B248"/>
    <mergeCell ref="A243:K243"/>
    <mergeCell ref="A247:K247"/>
    <mergeCell ref="A245:K245"/>
    <mergeCell ref="E257:G257"/>
    <mergeCell ref="H257:K257"/>
    <mergeCell ref="C252:K252"/>
    <mergeCell ref="D244:K244"/>
    <mergeCell ref="A254:B254"/>
    <mergeCell ref="C254:K254"/>
    <mergeCell ref="A244:C244"/>
    <mergeCell ref="H258:K258"/>
    <mergeCell ref="A250:B250"/>
    <mergeCell ref="A246:K246"/>
    <mergeCell ref="C250:K250"/>
    <mergeCell ref="A252:B252"/>
    <mergeCell ref="A249:K249"/>
    <mergeCell ref="A2:K2"/>
    <mergeCell ref="A4:K4"/>
    <mergeCell ref="A186:K186"/>
    <mergeCell ref="B187:B188"/>
    <mergeCell ref="A193:E194"/>
    <mergeCell ref="I194:K194"/>
    <mergeCell ref="A68:B68"/>
    <mergeCell ref="F193:H193"/>
    <mergeCell ref="B6:B7"/>
    <mergeCell ref="C6:C7"/>
    <mergeCell ref="J6:K7"/>
    <mergeCell ref="A64:K64"/>
    <mergeCell ref="A65:E65"/>
    <mergeCell ref="D6:E6"/>
    <mergeCell ref="A3:K3"/>
    <mergeCell ref="F6:G6"/>
    <mergeCell ref="H6:I7"/>
    <mergeCell ref="A66:K66"/>
    <mergeCell ref="A67:K67"/>
    <mergeCell ref="A5:K5"/>
    <mergeCell ref="A6:A7"/>
    <mergeCell ref="A79:A80"/>
    <mergeCell ref="H74:K74"/>
    <mergeCell ref="H73:K73"/>
    <mergeCell ref="J236:K236"/>
    <mergeCell ref="A195:E195"/>
    <mergeCell ref="A199:A201"/>
    <mergeCell ref="F196:K196"/>
    <mergeCell ref="F197:K197"/>
    <mergeCell ref="A198:K198"/>
    <mergeCell ref="C200:D201"/>
    <mergeCell ref="E200:E201"/>
    <mergeCell ref="F236:G236"/>
    <mergeCell ref="H236:I236"/>
    <mergeCell ref="F200:F201"/>
    <mergeCell ref="H201:I201"/>
    <mergeCell ref="A205:A207"/>
    <mergeCell ref="B205:B207"/>
    <mergeCell ref="H42:K42"/>
    <mergeCell ref="A251:K251"/>
    <mergeCell ref="C248:K248"/>
    <mergeCell ref="H202:I203"/>
    <mergeCell ref="A235:K235"/>
    <mergeCell ref="A203:B203"/>
    <mergeCell ref="J202:K203"/>
    <mergeCell ref="C208:D209"/>
    <mergeCell ref="E208:E209"/>
    <mergeCell ref="F208:F209"/>
    <mergeCell ref="G208:G209"/>
    <mergeCell ref="H208:I209"/>
    <mergeCell ref="J208:K209"/>
    <mergeCell ref="F194:H194"/>
    <mergeCell ref="A190:C190"/>
    <mergeCell ref="I193:K193"/>
    <mergeCell ref="H8:K8"/>
    <mergeCell ref="H17:K17"/>
    <mergeCell ref="H27:K27"/>
    <mergeCell ref="H36:K36"/>
    <mergeCell ref="H37:K37"/>
    <mergeCell ref="H38:K38"/>
    <mergeCell ref="H39:K39"/>
    <mergeCell ref="H40:K40"/>
    <mergeCell ref="H41:K41"/>
    <mergeCell ref="H26:K26"/>
    <mergeCell ref="H32:K32"/>
    <mergeCell ref="H33:K33"/>
    <mergeCell ref="H34:K34"/>
    <mergeCell ref="H35:K35"/>
    <mergeCell ref="H29:K29"/>
    <mergeCell ref="H30:K30"/>
    <mergeCell ref="H31:K31"/>
    <mergeCell ref="A177:A178"/>
    <mergeCell ref="B177:C179"/>
    <mergeCell ref="D177:I177"/>
    <mergeCell ref="D178:I178"/>
    <mergeCell ref="A179:A180"/>
    <mergeCell ref="D179:E179"/>
    <mergeCell ref="F179:G179"/>
    <mergeCell ref="H179:I179"/>
    <mergeCell ref="B180:C180"/>
    <mergeCell ref="A209:B209"/>
    <mergeCell ref="A216:K216"/>
    <mergeCell ref="A217:A219"/>
    <mergeCell ref="B217:B219"/>
    <mergeCell ref="C217:K217"/>
    <mergeCell ref="C218:D219"/>
    <mergeCell ref="E218:E219"/>
    <mergeCell ref="F218:F219"/>
    <mergeCell ref="G218:G219"/>
    <mergeCell ref="A214:B214"/>
    <mergeCell ref="C214:D215"/>
    <mergeCell ref="E214:E215"/>
    <mergeCell ref="F214:F215"/>
    <mergeCell ref="G214:G215"/>
    <mergeCell ref="A210:K210"/>
    <mergeCell ref="H214:I215"/>
    <mergeCell ref="J214:K215"/>
    <mergeCell ref="A215:B215"/>
    <mergeCell ref="A204:K204"/>
    <mergeCell ref="A211:A213"/>
    <mergeCell ref="B211:B213"/>
    <mergeCell ref="C211:K211"/>
    <mergeCell ref="C212:D213"/>
    <mergeCell ref="E212:E213"/>
    <mergeCell ref="F212:F213"/>
    <mergeCell ref="G212:G213"/>
    <mergeCell ref="H212:K212"/>
    <mergeCell ref="H213:I213"/>
    <mergeCell ref="J213:K213"/>
    <mergeCell ref="C205:K205"/>
    <mergeCell ref="C206:D207"/>
    <mergeCell ref="E206:E207"/>
    <mergeCell ref="F206:F207"/>
    <mergeCell ref="G206:G207"/>
    <mergeCell ref="H206:K206"/>
    <mergeCell ref="H207:I207"/>
    <mergeCell ref="J207:K207"/>
    <mergeCell ref="A208:B208"/>
    <mergeCell ref="H218:K218"/>
    <mergeCell ref="H219:I219"/>
    <mergeCell ref="J219:K219"/>
    <mergeCell ref="A222:K222"/>
    <mergeCell ref="A223:A225"/>
    <mergeCell ref="B223:B225"/>
    <mergeCell ref="C223:K223"/>
    <mergeCell ref="C224:D225"/>
    <mergeCell ref="E224:E225"/>
    <mergeCell ref="F224:F225"/>
    <mergeCell ref="G224:G225"/>
    <mergeCell ref="H224:K224"/>
    <mergeCell ref="H225:I225"/>
    <mergeCell ref="J225:K225"/>
    <mergeCell ref="A220:B220"/>
    <mergeCell ref="C220:D221"/>
    <mergeCell ref="E220:E221"/>
    <mergeCell ref="F220:F221"/>
    <mergeCell ref="G220:G221"/>
    <mergeCell ref="H220:I221"/>
    <mergeCell ref="J220:K221"/>
    <mergeCell ref="A221:B221"/>
    <mergeCell ref="A226:B226"/>
    <mergeCell ref="C226:D227"/>
    <mergeCell ref="E226:E227"/>
    <mergeCell ref="F226:F227"/>
    <mergeCell ref="G226:G227"/>
    <mergeCell ref="H226:I227"/>
    <mergeCell ref="J226:K227"/>
    <mergeCell ref="A227:B227"/>
    <mergeCell ref="A228:K228"/>
    <mergeCell ref="A229:A231"/>
    <mergeCell ref="B229:B231"/>
    <mergeCell ref="C229:K229"/>
    <mergeCell ref="C230:D231"/>
    <mergeCell ref="E230:E231"/>
    <mergeCell ref="F230:F231"/>
    <mergeCell ref="G230:G231"/>
    <mergeCell ref="H230:K230"/>
    <mergeCell ref="H231:I231"/>
    <mergeCell ref="J231:K231"/>
    <mergeCell ref="A232:B232"/>
    <mergeCell ref="C232:D233"/>
    <mergeCell ref="E232:E233"/>
    <mergeCell ref="F232:F233"/>
    <mergeCell ref="G232:G233"/>
    <mergeCell ref="H232:I233"/>
    <mergeCell ref="J232:K233"/>
    <mergeCell ref="A233:B233"/>
    <mergeCell ref="A234:K234"/>
  </mergeCells>
  <hyperlinks>
    <hyperlink ref="H258" r:id="rId1"/>
    <hyperlink ref="F241" r:id="rId2"/>
    <hyperlink ref="F242" r:id="rId3"/>
    <hyperlink ref="F237" r:id="rId4"/>
    <hyperlink ref="F238" r:id="rId5"/>
    <hyperlink ref="F239" r:id="rId6"/>
  </hyperlinks>
  <pageMargins left="0.11811023622047245" right="0.11811023622047245" top="0.74803149606299213" bottom="0.74803149606299213" header="0.31496062992125984" footer="0.31496062992125984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2024-02-07T11:47:37Z</dcterms:modified>
</cp:coreProperties>
</file>