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Sheet1 (2)" sheetId="4" r:id="rId1"/>
    <sheet name="Лист2" sheetId="5" r:id="rId2"/>
  </sheets>
  <calcPr calcId="144525"/>
</workbook>
</file>

<file path=xl/calcChain.xml><?xml version="1.0" encoding="utf-8"?>
<calcChain xmlns="http://schemas.openxmlformats.org/spreadsheetml/2006/main">
  <c r="F148" i="4" l="1"/>
  <c r="F147" i="4"/>
  <c r="F146" i="4"/>
  <c r="F145" i="4"/>
  <c r="F144" i="4"/>
  <c r="F141" i="4"/>
  <c r="F140" i="4"/>
  <c r="F139" i="4"/>
  <c r="F138" i="4"/>
  <c r="F137" i="4"/>
  <c r="F136" i="4"/>
  <c r="F135" i="4"/>
  <c r="F133" i="4"/>
  <c r="F132" i="4"/>
  <c r="F131" i="4"/>
  <c r="F130" i="4"/>
  <c r="F129" i="4"/>
  <c r="F127" i="4"/>
  <c r="F126" i="4"/>
  <c r="F124" i="4"/>
  <c r="F121" i="4"/>
  <c r="F120" i="4"/>
  <c r="F119" i="4"/>
  <c r="F116" i="4"/>
  <c r="F115" i="4"/>
  <c r="F114" i="4"/>
  <c r="F112" i="4"/>
  <c r="F109" i="4"/>
  <c r="F108" i="4"/>
  <c r="F107" i="4"/>
  <c r="F106" i="4"/>
  <c r="F105" i="4"/>
  <c r="F104" i="4"/>
  <c r="F103" i="4"/>
  <c r="F101" i="4"/>
  <c r="F100" i="4"/>
  <c r="F99" i="4"/>
  <c r="F98" i="4"/>
  <c r="F97" i="4"/>
  <c r="F96" i="4"/>
  <c r="F95" i="4"/>
  <c r="F94" i="4"/>
  <c r="F93" i="4"/>
  <c r="F92" i="4"/>
  <c r="F90" i="4"/>
  <c r="F149" i="4" s="1"/>
  <c r="F150" i="4" l="1"/>
  <c r="F151" i="4" s="1"/>
</calcChain>
</file>

<file path=xl/sharedStrings.xml><?xml version="1.0" encoding="utf-8"?>
<sst xmlns="http://schemas.openxmlformats.org/spreadsheetml/2006/main" count="482" uniqueCount="121">
  <si>
    <t>ՀԱՍՏԱՏՈՒՄ ԵՄ`</t>
  </si>
  <si>
    <r>
      <t xml:space="preserve">              </t>
    </r>
    <r>
      <rPr>
        <sz val="10.5"/>
        <color rgb="FF202122"/>
        <rFont val="GHEA Grapalat"/>
        <family val="3"/>
      </rPr>
      <t xml:space="preserve"> </t>
    </r>
    <r>
      <rPr>
        <sz val="10.5"/>
        <color rgb="FF000000"/>
        <rFont val="Arial"/>
        <family val="2"/>
      </rPr>
      <t> </t>
    </r>
  </si>
  <si>
    <r>
      <t xml:space="preserve">                 </t>
    </r>
    <r>
      <rPr>
        <sz val="10.5"/>
        <color rgb="FF000000"/>
        <rFont val="Arial Unicode"/>
        <family val="2"/>
      </rPr>
      <t>____ ___________ 2024</t>
    </r>
    <r>
      <rPr>
        <sz val="10.5"/>
        <color rgb="FF000000"/>
        <rFont val="Arial"/>
        <family val="2"/>
      </rPr>
      <t> </t>
    </r>
    <r>
      <rPr>
        <sz val="10.5"/>
        <color rgb="FF000000"/>
        <rFont val="Arial Unicode"/>
        <family val="2"/>
      </rPr>
      <t>թ.</t>
    </r>
  </si>
  <si>
    <t>ԹԵՐՈՒԹՅՈՒՆՆԵՐԻ ԱԿՏ</t>
  </si>
  <si>
    <t>h/h</t>
  </si>
  <si>
    <t xml:space="preserve">            Աշխատանքի անվանումը</t>
  </si>
  <si>
    <t>Չափի միավոր</t>
  </si>
  <si>
    <t>Քանակը</t>
  </si>
  <si>
    <t>Քիմիա և կենսաբանություն</t>
  </si>
  <si>
    <t>Բացվածքներ</t>
  </si>
  <si>
    <t>ներքին փայտե դռների փոխում՝ մետաղոպլաստ</t>
  </si>
  <si>
    <t>քմ</t>
  </si>
  <si>
    <t>100քմ</t>
  </si>
  <si>
    <t>Հատակներ</t>
  </si>
  <si>
    <t xml:space="preserve">äñ»ë·ñ³ÝÇï» ßñÇß³ÏÝ»ñÇ տեղադրում    H=10ëÙ </t>
  </si>
  <si>
    <r>
      <t>100·Ù</t>
    </r>
    <r>
      <rPr>
        <vertAlign val="superscript"/>
        <sz val="8"/>
        <rFont val="Arial Armenian"/>
        <family val="2"/>
      </rPr>
      <t xml:space="preserve">                     </t>
    </r>
  </si>
  <si>
    <t>Հարդարման աշխատանքներ</t>
  </si>
  <si>
    <t>Պատուհանների և դռների թեքությունների գաջի սվաղի վերանորոգում</t>
  </si>
  <si>
    <t xml:space="preserve">Առաստաղի  ներկի մաքրում </t>
  </si>
  <si>
    <t>100մ2</t>
  </si>
  <si>
    <t xml:space="preserve">Առաստաղի   ներկում լատեքսային ներկով </t>
  </si>
  <si>
    <t>Պատերի  ներկի մաքրում</t>
  </si>
  <si>
    <t>Ñ³ï</t>
  </si>
  <si>
    <t>Ֆիզիկայի  լաբարատորիայի դասասենյակ</t>
  </si>
  <si>
    <t>Հատակ</t>
  </si>
  <si>
    <t>Պատերի  և թեքությունների  ներկում լատեքսային ներկով</t>
  </si>
  <si>
    <t>Առաստաղի  ներկում լատեքսային ներկով</t>
  </si>
  <si>
    <t>Աշխարագրության դասասենյակ</t>
  </si>
  <si>
    <t>¾É»Ïïñ³Ï³Ý Éáõë³íáñáõÃÛáõÝ</t>
  </si>
  <si>
    <t>ºñÏµ¨»é Ëñáó³Ï³ÛÇÝ í³ñ¹³Ï, ÑáÕ³ÝóÙ³Ý Ñå³Ïáí 220ì10²,</t>
  </si>
  <si>
    <t>Հանձնաժողով՝</t>
  </si>
  <si>
    <t>Միավորի
 արժեքը</t>
  </si>
  <si>
    <t>Ընդամենը             / հազ. դրամ /</t>
  </si>
  <si>
    <t>Ընդամենը</t>
  </si>
  <si>
    <t>ԱԱՀ    20%</t>
  </si>
  <si>
    <t xml:space="preserve"> ցեմենտավազե շերտի իրականացում 30մմ հաստ.</t>
  </si>
  <si>
    <t>Պատերի գաջի սվաղի նորոգում 
մինչև 10 մ2</t>
  </si>
  <si>
    <t>Պահոց</t>
  </si>
  <si>
    <t>Պատերի  ու թեքությունների ներկում լատեքսային ներկով</t>
  </si>
  <si>
    <t>էլ. լար  ՊՊՎ- 2x1.5մմ2</t>
  </si>
  <si>
    <t>գ.մ.</t>
  </si>
  <si>
    <t>էլ. լար  ՊՎ- 2x4մմ2</t>
  </si>
  <si>
    <t xml:space="preserve">Մաբևեռ անջատիչ </t>
  </si>
  <si>
    <t>Էներգախնայող լյումինեսցենտ լամպ  12վտ հզորությամբ</t>
  </si>
  <si>
    <t>Տուփ վարդակի, անջատիչի համար</t>
  </si>
  <si>
    <t xml:space="preserve">Բաժանարար Տուփ </t>
  </si>
  <si>
    <t>Միջանցք</t>
  </si>
  <si>
    <t xml:space="preserve"> հատակի ծածկութի փոխում լամինատի ծածկույթով և շրիշակներով</t>
  </si>
  <si>
    <t xml:space="preserve"> </t>
  </si>
  <si>
    <t xml:space="preserve">Հատակի հողային ծածկույթի տոփանում խճով </t>
  </si>
  <si>
    <t>տնօրենի ժ/պ՝ Հռիփսիմե Հովհաննիսյան</t>
  </si>
  <si>
    <t xml:space="preserve">Հանձնաժողով՝    </t>
  </si>
  <si>
    <t>Նախագահ՝  Հ.Հովհաննիսյան____________</t>
  </si>
  <si>
    <r>
      <t xml:space="preserve">             </t>
    </r>
    <r>
      <rPr>
        <sz val="11"/>
        <color theme="1"/>
        <rFont val="Sylfaen"/>
        <family val="1"/>
      </rPr>
      <t>Ա</t>
    </r>
    <r>
      <rPr>
        <sz val="11"/>
        <color theme="1"/>
        <rFont val="Times New Roman"/>
        <family val="1"/>
      </rPr>
      <t>.</t>
    </r>
    <r>
      <rPr>
        <sz val="11"/>
        <color theme="1"/>
        <rFont val="Sylfaen"/>
        <family val="1"/>
      </rPr>
      <t>Խաչատրյան   ___________</t>
    </r>
  </si>
  <si>
    <r>
      <t xml:space="preserve">             </t>
    </r>
    <r>
      <rPr>
        <sz val="11"/>
        <color theme="1"/>
        <rFont val="Sylfaen"/>
        <family val="1"/>
      </rPr>
      <t>Վ</t>
    </r>
    <r>
      <rPr>
        <sz val="11"/>
        <color theme="1"/>
        <rFont val="Times New Roman"/>
        <family val="1"/>
      </rPr>
      <t>.</t>
    </r>
    <r>
      <rPr>
        <sz val="11"/>
        <color theme="1"/>
        <rFont val="Sylfaen"/>
        <family val="1"/>
      </rPr>
      <t>Այվազյան</t>
    </r>
    <r>
      <rPr>
        <sz val="11"/>
        <color theme="1"/>
        <rFont val="Times New Roman"/>
        <family val="1"/>
      </rPr>
      <t xml:space="preserve">       ____________</t>
    </r>
  </si>
  <si>
    <r>
      <t xml:space="preserve">             </t>
    </r>
    <r>
      <rPr>
        <sz val="11"/>
        <color theme="1"/>
        <rFont val="Sylfaen"/>
        <family val="1"/>
      </rPr>
      <t>Ս</t>
    </r>
    <r>
      <rPr>
        <sz val="11"/>
        <color theme="1"/>
        <rFont val="Times New Roman"/>
        <family val="1"/>
      </rPr>
      <t>.</t>
    </r>
    <r>
      <rPr>
        <sz val="11"/>
        <color theme="1"/>
        <rFont val="Sylfaen"/>
        <family val="1"/>
      </rPr>
      <t>Ավետիսյան</t>
    </r>
    <r>
      <rPr>
        <sz val="11"/>
        <color theme="1"/>
        <rFont val="Times New Roman"/>
        <family val="1"/>
      </rPr>
      <t xml:space="preserve">    ____________</t>
    </r>
  </si>
  <si>
    <r>
      <t xml:space="preserve">                   </t>
    </r>
    <r>
      <rPr>
        <sz val="11"/>
        <color theme="1"/>
        <rFont val="Sylfaen"/>
        <family val="1"/>
      </rPr>
      <t>Վ</t>
    </r>
    <r>
      <rPr>
        <sz val="11"/>
        <color theme="1"/>
        <rFont val="Calibri"/>
        <family val="2"/>
        <scheme val="minor"/>
      </rPr>
      <t>.</t>
    </r>
    <r>
      <rPr>
        <sz val="11"/>
        <color theme="1"/>
        <rFont val="Sylfaen"/>
        <family val="1"/>
      </rPr>
      <t>Խառատյան  ___________</t>
    </r>
  </si>
  <si>
    <r>
      <t xml:space="preserve">                     Ն.Մկրտչյան</t>
    </r>
    <r>
      <rPr>
        <sz val="11"/>
        <color theme="1"/>
        <rFont val="Calibri"/>
        <family val="2"/>
        <scheme val="minor"/>
      </rPr>
      <t xml:space="preserve">    ___________</t>
    </r>
  </si>
  <si>
    <r>
      <t xml:space="preserve">                        </t>
    </r>
    <r>
      <rPr>
        <sz val="11"/>
        <color theme="1"/>
        <rFont val="Sylfaen"/>
        <family val="1"/>
      </rPr>
      <t>Վ</t>
    </r>
    <r>
      <rPr>
        <sz val="11"/>
        <color theme="1"/>
        <rFont val="Calibri"/>
        <family val="2"/>
        <scheme val="minor"/>
      </rPr>
      <t>.</t>
    </r>
    <r>
      <rPr>
        <sz val="11"/>
        <color theme="1"/>
        <rFont val="Sylfaen"/>
        <family val="1"/>
      </rPr>
      <t>Խառատյան  ___________</t>
    </r>
  </si>
  <si>
    <r>
      <t xml:space="preserve">                         Ն.Մկրտչյան</t>
    </r>
    <r>
      <rPr>
        <sz val="11"/>
        <color theme="1"/>
        <rFont val="Calibri"/>
        <family val="2"/>
        <scheme val="minor"/>
      </rPr>
      <t xml:space="preserve">    ___________</t>
    </r>
  </si>
  <si>
    <r>
      <t xml:space="preserve">                </t>
    </r>
    <r>
      <rPr>
        <sz val="11"/>
        <color theme="1"/>
        <rFont val="Sylfaen"/>
        <family val="1"/>
      </rPr>
      <t>Ա</t>
    </r>
    <r>
      <rPr>
        <sz val="11"/>
        <color theme="1"/>
        <rFont val="Times New Roman"/>
        <family val="1"/>
      </rPr>
      <t>.</t>
    </r>
    <r>
      <rPr>
        <sz val="11"/>
        <color theme="1"/>
        <rFont val="Sylfaen"/>
        <family val="1"/>
      </rPr>
      <t>Խաչատրյան   ___________</t>
    </r>
  </si>
  <si>
    <r>
      <t xml:space="preserve"> Անդամներ՝     </t>
    </r>
    <r>
      <rPr>
        <sz val="11"/>
        <color theme="1"/>
        <rFont val="Sylfaen"/>
        <family val="1"/>
      </rPr>
      <t>Մ</t>
    </r>
    <r>
      <rPr>
        <sz val="11"/>
        <color theme="1"/>
        <rFont val="Calibri"/>
        <family val="2"/>
        <scheme val="minor"/>
      </rPr>
      <t xml:space="preserve">. </t>
    </r>
    <r>
      <rPr>
        <sz val="11"/>
        <color theme="1"/>
        <rFont val="Sylfaen"/>
        <family val="1"/>
      </rPr>
      <t>Օհանյան   ___________</t>
    </r>
  </si>
  <si>
    <r>
      <t xml:space="preserve">  Անդամներ՝  </t>
    </r>
    <r>
      <rPr>
        <sz val="11"/>
        <color theme="1"/>
        <rFont val="Sylfaen"/>
        <family val="1"/>
      </rPr>
      <t>Մ</t>
    </r>
    <r>
      <rPr>
        <sz val="11"/>
        <color theme="1"/>
        <rFont val="Calibri"/>
        <family val="2"/>
        <scheme val="minor"/>
      </rPr>
      <t xml:space="preserve">. </t>
    </r>
    <r>
      <rPr>
        <sz val="11"/>
        <color theme="1"/>
        <rFont val="Sylfaen"/>
        <family val="1"/>
      </rPr>
      <t>Օհանյան   ___________</t>
    </r>
  </si>
  <si>
    <t xml:space="preserve"> &lt;&lt;ՀՀ Գեղարքունիքի մարզի Սևանի Յա.Զարոբյանի անվան N2  հիմնական դպրոց&gt;&gt; ՊՈԱԿ-ի  դասասենյակների  վերանորոգման  աշխատանքների  արժեքի նախնական հաշվարկ</t>
  </si>
  <si>
    <t xml:space="preserve">&lt;&lt;ՀՀ Գեղարքունիքի մարզի Սևանի Յա.Զարոբյանի անվան N2  հիմնական դպրոց&gt;&gt; ՊՈԱԿ </t>
  </si>
  <si>
    <r>
      <t xml:space="preserve">  Հանձնաժողովը՝ մասնակցությամբ </t>
    </r>
    <r>
      <rPr>
        <sz val="10.5"/>
        <color rgb="FF000000"/>
        <rFont val="GHEA Grapalat"/>
        <family val="3"/>
      </rPr>
      <t>&lt;&lt;ՀՀ Գեղարքունիքի մարզի Սևանի Յա.Զարոբյանի անվան N2  հիմնական դպրոց&gt;&gt; ՊՈԱԿ-ի տնօրենի տեղակալ՝  Հռիփսիմե Հովհաննիսյանի, գլխավոր հաշվապահ՝ Աննա Խաչատրյանի, լաբորանտ՝ Մարինե Օհան</t>
    </r>
    <r>
      <rPr>
        <sz val="11"/>
        <color theme="1"/>
        <rFont val="GHEA Grapalat"/>
        <family val="3"/>
      </rPr>
      <t xml:space="preserve">յանի, մանկավարժ՝ </t>
    </r>
    <r>
      <rPr>
        <sz val="10.5"/>
        <color rgb="FFFFFFFF"/>
        <rFont val="GHEA Grapalat"/>
        <family val="3"/>
      </rPr>
      <t>՛՛</t>
    </r>
    <r>
      <rPr>
        <sz val="11"/>
        <color theme="1"/>
        <rFont val="GHEA Grapalat"/>
        <family val="3"/>
      </rPr>
      <t xml:space="preserve"> Վրույր Այվազյանի, պահակներ՝ Սամվել Ավետիսյանի և Վրեժ Խառատյանի,  ՄԿԱ՝ Նարինե Մկրտչյանի</t>
    </r>
    <r>
      <rPr>
        <sz val="10.5"/>
        <color rgb="FF000000"/>
        <rFont val="GHEA Grapalat"/>
        <family val="3"/>
      </rPr>
      <t xml:space="preserve"> , ուսումնասիրեցին  դպրոց</t>
    </r>
    <r>
      <rPr>
        <sz val="11"/>
        <color theme="1"/>
        <rFont val="GHEA Grapalat"/>
        <family val="3"/>
      </rPr>
      <t>ի շենքի դասասենյակների վիճակը՝ լաբորատորիաներ հիմնելու  համար: 
 Ուսումնասիրությունից պարզվեց , որ անհրաժեշտ է կատարել հետևալ շինարարական աշխատանքները:</t>
    </r>
  </si>
  <si>
    <t xml:space="preserve">Ð³ï³ÏÝ»ñÇ Ï³éáõóáõÙ åñ»ë·ñ³ÝÇïÇó 40*40,  åñ»ë·ñ³ÝÇïե  ãë³ÑáÕ ծածկույթի տեղադրում  </t>
  </si>
  <si>
    <t>Աշխարհագրության դասասենյակ</t>
  </si>
  <si>
    <t>АКТ О ДЕФЕКТАХ</t>
  </si>
  <si>
    <t>ч/ч</t>
  </si>
  <si>
    <t xml:space="preserve"> Должность:</t>
  </si>
  <si>
    <t>Единица измерения</t>
  </si>
  <si>
    <t>Количество</t>
  </si>
  <si>
    <t>Химия и биология</t>
  </si>
  <si>
    <t>Открытия</t>
  </si>
  <si>
    <t>замена внутренних деревянных дверей на металлопластиковые</t>
  </si>
  <si>
    <t>квадратный метр</t>
  </si>
  <si>
    <t>Этажи</t>
  </si>
  <si>
    <t xml:space="preserve"> выполнение цементно-песчаного слоя толщиной 30 мм.</t>
  </si>
  <si>
    <t xml:space="preserve"> äс»ë·ñ³ÝÇï» ßñÇß³ÏÝ»ñÇ установка H=10х</t>
  </si>
  <si>
    <t>Отделочные работы</t>
  </si>
  <si>
    <t>Штукатурный ремонт оконных и дверных откосов</t>
  </si>
  <si>
    <t>100 квадратных метров</t>
  </si>
  <si>
    <t xml:space="preserve"> Удаление краски с потолка</t>
  </si>
  <si>
    <t>100м2</t>
  </si>
  <si>
    <t>Покраска потолка латексной краской</t>
  </si>
  <si>
    <t>Штукатурный ремонт стен до 10 м2.</t>
  </si>
  <si>
    <t>Удаление краски со стены</t>
  </si>
  <si>
    <t>Покраска стен и откосов латексной краской</t>
  </si>
  <si>
    <t>электронная почта Провод ППВ - 2х1,5мм2</t>
  </si>
  <si>
    <t>см.</t>
  </si>
  <si>
    <t>электронная почта провод ПВ - 2х4мм2</t>
  </si>
  <si>
    <t xml:space="preserve"> Полярный переключатель</t>
  </si>
  <si>
    <t>С³ï</t>
  </si>
  <si>
    <t>ºсÏμ¨»é Ньяо³Ï³ÛÇÝ í³ñ¹³Ï, Снос³ÝóÙ³Ý Снос 220х10²,</t>
  </si>
  <si>
    <t>Энергосберегающая люминесцентная лампа мощностью 12 Вт.</t>
  </si>
  <si>
    <t>Коробка для розетки, выключателя</t>
  </si>
  <si>
    <t xml:space="preserve"> Разделительная коробка</t>
  </si>
  <si>
    <t>Сейф:</t>
  </si>
  <si>
    <t xml:space="preserve"> Покрытие пола гравием</t>
  </si>
  <si>
    <t xml:space="preserve"> замена напольного покрытия на ламинат и рейки</t>
  </si>
  <si>
    <t>Коридор</t>
  </si>
  <si>
    <t>Лаборатория физики</t>
  </si>
  <si>
    <t>Пол</t>
  </si>
  <si>
    <t>Класс географии</t>
  </si>
  <si>
    <t xml:space="preserve"> Комиссия:</t>
  </si>
  <si>
    <t>Президент: Оганесян Г.____________</t>
  </si>
  <si>
    <t xml:space="preserve"> &lt;&lt;Начальная школа N2 им. Я. Заробяна, г. Севан, Гегаркуникский марз, РА&gt;&gt; предварительный расчет стоимости ремонтных работ учебных помещений СНОК</t>
  </si>
  <si>
    <t>Стоимость единицы</t>
  </si>
  <si>
    <t>Всего/тыс. AMD /</t>
  </si>
  <si>
    <t>Вот и все</t>
  </si>
  <si>
    <t>НДС 20%</t>
  </si>
  <si>
    <r>
      <t xml:space="preserve"> Р³ï³ÏÝ»ñÇ Ï³éáõóáõÙ åñ»ë·ñ³ÝÇïÇó 40*40, åñ»ë·ñ³ÝÇïe ãë³ÑáÕ</t>
    </r>
    <r>
      <rPr>
        <sz val="9"/>
        <rFont val="GHEA Grapalat"/>
        <family val="3"/>
      </rPr>
      <t xml:space="preserve"> установка крышки</t>
    </r>
    <r>
      <rPr>
        <sz val="9"/>
        <rFont val="Arial Armenian"/>
        <family val="2"/>
      </rPr>
      <t/>
    </r>
  </si>
  <si>
    <r>
      <t>100</t>
    </r>
    <r>
      <rPr>
        <vertAlign val="superscript"/>
        <sz val="8"/>
        <rFont val="Arial Armenian"/>
        <family val="2"/>
      </rPr>
      <t/>
    </r>
  </si>
  <si>
    <r>
      <t xml:space="preserve"> Члены:</t>
    </r>
    <r>
      <rPr>
        <sz val="11"/>
        <color theme="1"/>
        <rFont val="Sylfaen"/>
        <family val="1"/>
      </rPr>
      <t>М:</t>
    </r>
    <r>
      <rPr>
        <sz val="11"/>
        <color theme="1"/>
        <rFont val="Calibri"/>
        <family val="2"/>
        <scheme val="minor"/>
      </rPr>
      <t xml:space="preserve"> .</t>
    </r>
    <r>
      <rPr>
        <sz val="11"/>
        <color theme="1"/>
        <rFont val="Sylfaen"/>
        <family val="1"/>
      </rPr>
      <t>Оганян ___________</t>
    </r>
  </si>
  <si>
    <r>
      <rPr>
        <sz val="11"/>
        <color theme="1"/>
        <rFont val="Sylfaen"/>
        <family val="1"/>
      </rPr>
      <t>В:</t>
    </r>
    <r>
      <rPr>
        <sz val="11"/>
        <color theme="1"/>
        <rFont val="Calibri"/>
        <family val="2"/>
        <scheme val="minor"/>
      </rPr>
      <t>.</t>
    </r>
    <r>
      <rPr>
        <sz val="11"/>
        <color theme="1"/>
        <rFont val="Sylfaen"/>
        <family val="1"/>
      </rPr>
      <t>Харатян ___________</t>
    </r>
  </si>
  <si>
    <r>
      <t xml:space="preserve"> Н. Мкртчян</t>
    </r>
    <r>
      <rPr>
        <sz val="11"/>
        <color theme="1"/>
        <rFont val="Calibri"/>
        <family val="2"/>
        <scheme val="minor"/>
      </rPr>
      <t xml:space="preserve"> ___________</t>
    </r>
  </si>
  <si>
    <r>
      <rPr>
        <sz val="11"/>
        <color theme="1"/>
        <rFont val="Sylfaen"/>
        <family val="1"/>
      </rPr>
      <t>А:</t>
    </r>
    <r>
      <rPr>
        <sz val="11"/>
        <color theme="1"/>
        <rFont val="Times New Roman"/>
        <family val="1"/>
      </rPr>
      <t>.</t>
    </r>
    <r>
      <rPr>
        <sz val="11"/>
        <color theme="1"/>
        <rFont val="Sylfaen"/>
        <family val="1"/>
      </rPr>
      <t>Хачатрян ___________</t>
    </r>
  </si>
  <si>
    <r>
      <rPr>
        <sz val="11"/>
        <color theme="1"/>
        <rFont val="Sylfaen"/>
        <family val="1"/>
      </rPr>
      <t>В:</t>
    </r>
    <r>
      <rPr>
        <sz val="11"/>
        <color theme="1"/>
        <rFont val="Times New Roman"/>
        <family val="1"/>
      </rPr>
      <t>.</t>
    </r>
    <r>
      <rPr>
        <sz val="11"/>
        <color theme="1"/>
        <rFont val="Sylfaen"/>
        <family val="1"/>
      </rPr>
      <t>Айвазян</t>
    </r>
    <r>
      <rPr>
        <sz val="11"/>
        <color theme="1"/>
        <rFont val="Times New Roman"/>
        <family val="1"/>
      </rPr>
      <t xml:space="preserve"> ____________</t>
    </r>
  </si>
  <si>
    <r>
      <rPr>
        <sz val="11"/>
        <color theme="1"/>
        <rFont val="Sylfaen"/>
        <family val="1"/>
      </rPr>
      <t>С:</t>
    </r>
    <r>
      <rPr>
        <sz val="11"/>
        <color theme="1"/>
        <rFont val="Times New Roman"/>
        <family val="1"/>
      </rPr>
      <t>.</t>
    </r>
    <r>
      <rPr>
        <sz val="11"/>
        <color theme="1"/>
        <rFont val="Sylfaen"/>
        <family val="1"/>
      </rPr>
      <t>Аветисян</t>
    </r>
    <r>
      <rPr>
        <sz val="11"/>
        <color theme="1"/>
        <rFont val="Times New Roman"/>
        <family val="1"/>
      </rPr>
      <t xml:space="preserve"> ____________</t>
    </r>
  </si>
  <si>
    <r>
      <t xml:space="preserve"> Комиссия с участием</t>
    </r>
    <r>
      <rPr>
        <sz val="10.5"/>
        <color rgb="FF000000"/>
        <rFont val="GHEA Grapalat"/>
        <family val="3"/>
      </rPr>
      <t>&lt;&lt;Начальная школа N2 им. Я. Заробяна, г. Севан, Гегаркуникский марз, Республика Армения&gt;&gt; Заместитель директора СНОК: Рипсиме Оганесян, главный бухгалтер: Анна Хачатрян, лаборант: Марине Оган</t>
    </r>
    <r>
      <rPr>
        <sz val="11"/>
        <color theme="1"/>
        <rFont val="GHEA Grapalat"/>
        <family val="3"/>
      </rPr>
      <t xml:space="preserve"> Яни, педагог:</t>
    </r>
    <r>
      <rPr>
        <sz val="10.5"/>
        <color rgb="FFFFFFFF"/>
        <rFont val="GHEA Grapalat"/>
        <family val="3"/>
      </rPr>
      <t>!</t>
    </r>
    <r>
      <rPr>
        <sz val="11"/>
        <color theme="1"/>
        <rFont val="GHEA Grapalat"/>
        <family val="3"/>
      </rPr>
      <t xml:space="preserve"> Вруйр Айвазян, охранники: Самвел Аветисян и Вреж Харатян, СМА: Нарине Мкртчян</t>
    </r>
    <r>
      <rPr>
        <sz val="10.5"/>
        <color rgb="FF000000"/>
        <rFont val="GHEA Grapalat"/>
        <family val="3"/>
      </rPr>
      <t xml:space="preserve"> , учился в школе</t>
    </r>
    <r>
      <rPr>
        <sz val="11"/>
        <color theme="1"/>
        <rFont val="GHEA Grapalat"/>
        <family val="3"/>
      </rPr>
      <t>состояние учебных помещений в здании для создания лабораторий. В результате исследования выяснилось, что необходимо выполнить следующие строительные работы.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</si>
</sst>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"/>
  </numFmts>
  <fonts count="45">
    <font>
      <sz val="11"/>
      <color theme="1"/>
      <name val="Calibri"/>
      <family val="2"/>
      <scheme val="minor"/>
    </font>
    <font>
      <b/>
      <i/>
      <sz val="10.5"/>
      <color rgb="FF000000"/>
      <name val="Arial Unicode"/>
      <family val="2"/>
    </font>
    <font>
      <sz val="10.5"/>
      <color rgb="FF000000"/>
      <name val="GHEA Grapalat"/>
      <family val="3"/>
    </font>
    <font>
      <sz val="10.5"/>
      <color rgb="FF202122"/>
      <name val="GHEA Grapalat"/>
      <family val="3"/>
    </font>
    <font>
      <sz val="10.5"/>
      <color rgb="FF000000"/>
      <name val="Arial"/>
      <family val="2"/>
    </font>
    <font>
      <sz val="10.5"/>
      <color rgb="FF000000"/>
      <name val="Arial Unicode"/>
      <family val="2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sz val="10.5"/>
      <color rgb="FFFFFFFF"/>
      <name val="GHEA Grapalat"/>
      <family val="3"/>
    </font>
    <font>
      <sz val="10"/>
      <color theme="1"/>
      <name val="GHEA Grapalat"/>
      <family val="3"/>
    </font>
    <font>
      <b/>
      <i/>
      <sz val="11"/>
      <color theme="1"/>
      <name val="GHEA Grapalat"/>
      <family val="3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9"/>
      <color rgb="FFFF0000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sz val="10"/>
      <name val="Arial"/>
      <family val="2"/>
      <charset val="204"/>
    </font>
    <font>
      <vertAlign val="superscript"/>
      <sz val="8"/>
      <name val="Arial Armenian"/>
      <family val="2"/>
    </font>
    <font>
      <sz val="8"/>
      <color rgb="FFFF0000"/>
      <name val="Arial Armenian"/>
      <family val="2"/>
    </font>
    <font>
      <sz val="8"/>
      <name val="Arial Armenian"/>
      <family val="2"/>
      <charset val="204"/>
    </font>
    <font>
      <sz val="11"/>
      <name val="Calibri"/>
      <family val="2"/>
      <scheme val="minor"/>
    </font>
    <font>
      <b/>
      <i/>
      <sz val="11"/>
      <name val="GHEA Grapalat"/>
      <family val="3"/>
    </font>
    <font>
      <sz val="9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8"/>
      <name val="Arial Armenian"/>
      <family val="2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Sylfaen"/>
      <family val="1"/>
    </font>
    <font>
      <sz val="11"/>
      <color theme="1"/>
      <name val="Times New Roman"/>
      <family val="1"/>
    </font>
    <font>
      <sz val="11"/>
      <name val="GHEA Grapalat"/>
      <family val="3"/>
    </font>
    <font>
      <sz val="9"/>
      <name val="Arial LatArm"/>
      <family val="2"/>
    </font>
    <font>
      <sz val="8"/>
      <name val="Arial LatArm"/>
      <family val="2"/>
    </font>
    <font>
      <b/>
      <sz val="8"/>
      <name val="Arial LatArm"/>
      <family val="2"/>
    </font>
    <font>
      <b/>
      <sz val="9"/>
      <name val="Arial LatArm"/>
      <family val="2"/>
    </font>
    <font>
      <b/>
      <i/>
      <sz val="11"/>
      <name val="Arial LatArm"/>
      <family val="2"/>
    </font>
    <font>
      <b/>
      <sz val="9"/>
      <color theme="1"/>
      <name val="Arial LatArm"/>
      <family val="2"/>
    </font>
    <font>
      <sz val="9"/>
      <color theme="1"/>
      <name val="Arial LatArm"/>
      <family val="2"/>
    </font>
    <font>
      <b/>
      <i/>
      <sz val="12"/>
      <name val="Arial LatArm"/>
      <family val="2"/>
    </font>
    <font>
      <b/>
      <sz val="11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246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justify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22" fillId="2" borderId="1" xfId="0" applyFont="1" applyFill="1" applyBorder="1" applyAlignment="1"/>
    <xf numFmtId="2" fontId="24" fillId="0" borderId="1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/>
    </xf>
    <xf numFmtId="0" fontId="22" fillId="0" borderId="0" xfId="0" applyFont="1"/>
    <xf numFmtId="0" fontId="0" fillId="0" borderId="0" xfId="0" applyAlignment="1"/>
    <xf numFmtId="0" fontId="7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7" fillId="0" borderId="0" xfId="1" applyFont="1" applyFill="1" applyBorder="1" applyAlignment="1">
      <alignment horizontal="center" wrapText="1"/>
    </xf>
    <xf numFmtId="164" fontId="17" fillId="0" borderId="0" xfId="0" applyNumberFormat="1" applyFont="1" applyFill="1" applyBorder="1" applyAlignment="1">
      <alignment horizontal="center" wrapText="1"/>
    </xf>
    <xf numFmtId="0" fontId="14" fillId="0" borderId="5" xfId="0" applyFont="1" applyBorder="1" applyAlignment="1">
      <alignment horizontal="justify" wrapText="1"/>
    </xf>
    <xf numFmtId="0" fontId="13" fillId="0" borderId="5" xfId="0" applyFont="1" applyBorder="1" applyAlignment="1">
      <alignment horizontal="justify" wrapText="1"/>
    </xf>
    <xf numFmtId="0" fontId="15" fillId="2" borderId="1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2" borderId="0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/>
    <xf numFmtId="0" fontId="0" fillId="0" borderId="1" xfId="0" applyBorder="1" applyAlignment="1"/>
    <xf numFmtId="2" fontId="24" fillId="2" borderId="1" xfId="0" applyNumberFormat="1" applyFont="1" applyFill="1" applyBorder="1" applyAlignment="1">
      <alignment horizontal="center"/>
    </xf>
    <xf numFmtId="0" fontId="22" fillId="0" borderId="1" xfId="0" applyFont="1" applyBorder="1" applyAlignment="1"/>
    <xf numFmtId="2" fontId="29" fillId="0" borderId="1" xfId="0" applyNumberFormat="1" applyFont="1" applyFill="1" applyBorder="1" applyAlignment="1">
      <alignment horizontal="center"/>
    </xf>
    <xf numFmtId="0" fontId="0" fillId="0" borderId="9" xfId="0" applyBorder="1" applyAlignment="1"/>
    <xf numFmtId="2" fontId="31" fillId="0" borderId="1" xfId="0" applyNumberFormat="1" applyFont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32" fillId="2" borderId="1" xfId="0" applyFont="1" applyFill="1" applyBorder="1" applyAlignment="1">
      <alignment horizontal="center"/>
    </xf>
    <xf numFmtId="0" fontId="13" fillId="0" borderId="0" xfId="0" applyFont="1" applyAlignment="1">
      <alignment wrapText="1"/>
    </xf>
    <xf numFmtId="2" fontId="24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9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164" fontId="20" fillId="2" borderId="3" xfId="0" applyNumberFormat="1" applyFont="1" applyFill="1" applyBorder="1" applyAlignment="1">
      <alignment horizontal="center" wrapText="1"/>
    </xf>
    <xf numFmtId="0" fontId="22" fillId="2" borderId="9" xfId="0" applyFont="1" applyFill="1" applyBorder="1" applyAlignment="1">
      <alignment horizontal="center"/>
    </xf>
    <xf numFmtId="0" fontId="22" fillId="2" borderId="0" xfId="0" applyFont="1" applyFill="1" applyAlignment="1">
      <alignment horizontal="center"/>
    </xf>
    <xf numFmtId="0" fontId="22" fillId="2" borderId="11" xfId="0" applyFont="1" applyFill="1" applyBorder="1" applyAlignment="1">
      <alignment horizontal="center"/>
    </xf>
    <xf numFmtId="0" fontId="0" fillId="2" borderId="0" xfId="0" applyFill="1" applyAlignment="1"/>
    <xf numFmtId="0" fontId="22" fillId="2" borderId="1" xfId="0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0" fillId="3" borderId="0" xfId="0" applyFill="1"/>
    <xf numFmtId="0" fontId="11" fillId="2" borderId="1" xfId="0" applyFont="1" applyFill="1" applyBorder="1" applyAlignment="1">
      <alignment wrapText="1"/>
    </xf>
    <xf numFmtId="0" fontId="0" fillId="2" borderId="1" xfId="0" applyFill="1" applyBorder="1" applyAlignment="1"/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wrapText="1"/>
    </xf>
    <xf numFmtId="0" fontId="17" fillId="2" borderId="4" xfId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justify" wrapText="1"/>
    </xf>
    <xf numFmtId="0" fontId="14" fillId="2" borderId="5" xfId="0" applyFont="1" applyFill="1" applyBorder="1" applyAlignment="1">
      <alignment horizontal="justify" wrapText="1"/>
    </xf>
    <xf numFmtId="0" fontId="13" fillId="2" borderId="5" xfId="0" applyFont="1" applyFill="1" applyBorder="1" applyAlignment="1">
      <alignment horizontal="justify" wrapText="1"/>
    </xf>
    <xf numFmtId="0" fontId="13" fillId="2" borderId="0" xfId="0" applyFont="1" applyFill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2" fontId="24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justify" wrapText="1"/>
    </xf>
    <xf numFmtId="0" fontId="12" fillId="2" borderId="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justify" vertical="center" wrapText="1"/>
    </xf>
    <xf numFmtId="0" fontId="13" fillId="2" borderId="5" xfId="0" applyFont="1" applyFill="1" applyBorder="1" applyAlignment="1">
      <alignment wrapText="1"/>
    </xf>
    <xf numFmtId="0" fontId="23" fillId="2" borderId="6" xfId="0" applyFont="1" applyFill="1" applyBorder="1" applyAlignment="1">
      <alignment horizontal="justify" vertical="center" wrapText="1"/>
    </xf>
    <xf numFmtId="0" fontId="21" fillId="2" borderId="8" xfId="0" applyFont="1" applyFill="1" applyBorder="1" applyAlignment="1">
      <alignment horizontal="center" vertical="center"/>
    </xf>
    <xf numFmtId="2" fontId="24" fillId="2" borderId="6" xfId="0" applyNumberFormat="1" applyFont="1" applyFill="1" applyBorder="1" applyAlignment="1">
      <alignment horizontal="center" vertical="center"/>
    </xf>
    <xf numFmtId="2" fontId="32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23" fillId="2" borderId="7" xfId="0" applyFont="1" applyFill="1" applyBorder="1" applyAlignment="1">
      <alignment horizontal="justify" wrapText="1"/>
    </xf>
    <xf numFmtId="0" fontId="22" fillId="2" borderId="8" xfId="0" applyFon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0" fontId="14" fillId="2" borderId="10" xfId="0" applyFont="1" applyFill="1" applyBorder="1" applyAlignment="1">
      <alignment horizontal="justify" wrapText="1"/>
    </xf>
    <xf numFmtId="2" fontId="0" fillId="2" borderId="0" xfId="0" applyNumberFormat="1" applyFill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5" fillId="2" borderId="2" xfId="0" applyFont="1" applyFill="1" applyBorder="1" applyAlignment="1"/>
    <xf numFmtId="0" fontId="22" fillId="2" borderId="2" xfId="0" applyFon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164" fontId="20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left" vertical="center" indent="2"/>
    </xf>
    <xf numFmtId="0" fontId="0" fillId="0" borderId="0" xfId="0" applyFont="1" applyAlignment="1"/>
    <xf numFmtId="0" fontId="35" fillId="0" borderId="0" xfId="0" applyFont="1" applyFill="1" applyBorder="1" applyAlignment="1">
      <alignment horizontal="justify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34" fillId="2" borderId="0" xfId="0" applyFont="1" applyFill="1" applyAlignment="1">
      <alignment horizontal="left" vertical="center" indent="2"/>
    </xf>
    <xf numFmtId="0" fontId="17" fillId="2" borderId="1" xfId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wrapText="1"/>
    </xf>
    <xf numFmtId="0" fontId="37" fillId="2" borderId="3" xfId="0" applyFont="1" applyFill="1" applyBorder="1" applyAlignment="1">
      <alignment wrapText="1"/>
    </xf>
    <xf numFmtId="0" fontId="38" fillId="2" borderId="4" xfId="0" applyFont="1" applyFill="1" applyBorder="1" applyAlignment="1">
      <alignment horizontal="left" vertical="center"/>
    </xf>
    <xf numFmtId="0" fontId="37" fillId="2" borderId="4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vertical="center" wrapText="1"/>
    </xf>
    <xf numFmtId="0" fontId="36" fillId="2" borderId="5" xfId="0" applyFont="1" applyFill="1" applyBorder="1" applyAlignment="1">
      <alignment horizontal="justify" vertical="center" wrapText="1"/>
    </xf>
    <xf numFmtId="0" fontId="39" fillId="2" borderId="5" xfId="0" applyFont="1" applyFill="1" applyBorder="1" applyAlignment="1">
      <alignment horizontal="justify" wrapText="1"/>
    </xf>
    <xf numFmtId="0" fontId="36" fillId="2" borderId="5" xfId="0" applyFont="1" applyFill="1" applyBorder="1" applyAlignment="1">
      <alignment horizontal="justify" wrapText="1"/>
    </xf>
    <xf numFmtId="0" fontId="36" fillId="2" borderId="0" xfId="0" applyFont="1" applyFill="1" applyAlignment="1">
      <alignment wrapText="1"/>
    </xf>
    <xf numFmtId="0" fontId="40" fillId="2" borderId="5" xfId="0" applyFont="1" applyFill="1" applyBorder="1" applyAlignment="1">
      <alignment horizontal="justify" wrapText="1"/>
    </xf>
    <xf numFmtId="0" fontId="41" fillId="2" borderId="1" xfId="0" applyFont="1" applyFill="1" applyBorder="1" applyAlignment="1">
      <alignment wrapText="1"/>
    </xf>
    <xf numFmtId="0" fontId="42" fillId="2" borderId="1" xfId="0" applyFont="1" applyFill="1" applyBorder="1" applyAlignment="1">
      <alignment wrapText="1"/>
    </xf>
    <xf numFmtId="0" fontId="39" fillId="2" borderId="1" xfId="0" applyFont="1" applyFill="1" applyBorder="1" applyAlignment="1">
      <alignment wrapText="1"/>
    </xf>
    <xf numFmtId="0" fontId="36" fillId="2" borderId="12" xfId="0" applyFont="1" applyFill="1" applyBorder="1" applyAlignment="1">
      <alignment horizontal="justify" vertical="center" wrapText="1"/>
    </xf>
    <xf numFmtId="0" fontId="36" fillId="2" borderId="5" xfId="0" applyFont="1" applyFill="1" applyBorder="1" applyAlignment="1">
      <alignment wrapText="1"/>
    </xf>
    <xf numFmtId="0" fontId="40" fillId="2" borderId="6" xfId="0" applyFont="1" applyFill="1" applyBorder="1" applyAlignment="1">
      <alignment horizontal="justify" vertical="center" wrapText="1"/>
    </xf>
    <xf numFmtId="0" fontId="40" fillId="2" borderId="7" xfId="0" applyFont="1" applyFill="1" applyBorder="1" applyAlignment="1">
      <alignment horizontal="justify" wrapText="1"/>
    </xf>
    <xf numFmtId="0" fontId="39" fillId="2" borderId="10" xfId="0" applyFont="1" applyFill="1" applyBorder="1" applyAlignment="1">
      <alignment horizontal="justify" wrapText="1"/>
    </xf>
    <xf numFmtId="0" fontId="43" fillId="2" borderId="2" xfId="0" applyFont="1" applyFill="1" applyBorder="1" applyAlignment="1"/>
    <xf numFmtId="0" fontId="39" fillId="0" borderId="5" xfId="0" applyFont="1" applyBorder="1" applyAlignment="1">
      <alignment horizontal="justify" wrapText="1"/>
    </xf>
    <xf numFmtId="0" fontId="36" fillId="0" borderId="5" xfId="0" applyFont="1" applyBorder="1" applyAlignment="1">
      <alignment horizontal="justify" wrapText="1"/>
    </xf>
    <xf numFmtId="0" fontId="36" fillId="0" borderId="0" xfId="0" applyFont="1" applyAlignment="1">
      <alignment wrapText="1"/>
    </xf>
    <xf numFmtId="0" fontId="39" fillId="0" borderId="1" xfId="0" applyFont="1" applyBorder="1" applyAlignment="1"/>
    <xf numFmtId="0" fontId="39" fillId="0" borderId="1" xfId="0" applyFont="1" applyBorder="1" applyAlignment="1">
      <alignment wrapText="1"/>
    </xf>
    <xf numFmtId="0" fontId="44" fillId="0" borderId="1" xfId="0" applyFont="1" applyBorder="1" applyAlignment="1"/>
    <xf numFmtId="0" fontId="0" fillId="0" borderId="0" xfId="0"/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22" fillId="2" borderId="1" xfId="0" applyFont="1" applyFill="1" applyBorder="1" applyAlignment="1"/>
    <xf numFmtId="2" fontId="24" fillId="0" borderId="1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/>
    </xf>
    <xf numFmtId="0" fontId="0" fillId="0" borderId="0" xfId="0" applyAlignment="1"/>
    <xf numFmtId="0" fontId="7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7" fillId="0" borderId="0" xfId="1" applyFont="1" applyFill="1" applyBorder="1" applyAlignment="1">
      <alignment horizontal="center" wrapText="1"/>
    </xf>
    <xf numFmtId="164" fontId="17" fillId="0" borderId="0" xfId="0" applyNumberFormat="1" applyFont="1" applyFill="1" applyBorder="1" applyAlignment="1">
      <alignment horizontal="center" wrapText="1"/>
    </xf>
    <xf numFmtId="0" fontId="14" fillId="0" borderId="5" xfId="0" applyFont="1" applyBorder="1" applyAlignment="1">
      <alignment horizontal="justify" wrapText="1"/>
    </xf>
    <xf numFmtId="0" fontId="13" fillId="0" borderId="5" xfId="0" applyFont="1" applyBorder="1" applyAlignment="1">
      <alignment horizontal="justify" wrapText="1"/>
    </xf>
    <xf numFmtId="0" fontId="15" fillId="2" borderId="1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2" borderId="0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/>
    <xf numFmtId="0" fontId="0" fillId="0" borderId="1" xfId="0" applyBorder="1" applyAlignment="1"/>
    <xf numFmtId="2" fontId="24" fillId="2" borderId="1" xfId="0" applyNumberFormat="1" applyFont="1" applyFill="1" applyBorder="1" applyAlignment="1">
      <alignment horizontal="center"/>
    </xf>
    <xf numFmtId="0" fontId="28" fillId="0" borderId="1" xfId="0" applyFont="1" applyBorder="1" applyAlignment="1"/>
    <xf numFmtId="0" fontId="22" fillId="0" borderId="1" xfId="0" applyFont="1" applyBorder="1" applyAlignment="1"/>
    <xf numFmtId="2" fontId="29" fillId="0" borderId="1" xfId="0" applyNumberFormat="1" applyFont="1" applyFill="1" applyBorder="1" applyAlignment="1">
      <alignment horizontal="center"/>
    </xf>
    <xf numFmtId="0" fontId="28" fillId="0" borderId="1" xfId="0" applyFont="1" applyBorder="1" applyAlignment="1">
      <alignment wrapText="1"/>
    </xf>
    <xf numFmtId="0" fontId="0" fillId="0" borderId="9" xfId="0" applyBorder="1" applyAlignment="1"/>
    <xf numFmtId="0" fontId="30" fillId="0" borderId="1" xfId="0" applyFont="1" applyBorder="1" applyAlignment="1"/>
    <xf numFmtId="2" fontId="31" fillId="0" borderId="1" xfId="0" applyNumberFormat="1" applyFont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32" fillId="2" borderId="1" xfId="0" applyFont="1" applyFill="1" applyBorder="1" applyAlignment="1">
      <alignment horizontal="center"/>
    </xf>
    <xf numFmtId="0" fontId="13" fillId="0" borderId="0" xfId="0" applyFont="1" applyAlignment="1">
      <alignment wrapText="1"/>
    </xf>
    <xf numFmtId="2" fontId="24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9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164" fontId="20" fillId="2" borderId="3" xfId="0" applyNumberFormat="1" applyFont="1" applyFill="1" applyBorder="1" applyAlignment="1">
      <alignment horizontal="center" wrapText="1"/>
    </xf>
    <xf numFmtId="0" fontId="22" fillId="2" borderId="9" xfId="0" applyFont="1" applyFill="1" applyBorder="1" applyAlignment="1">
      <alignment horizontal="center"/>
    </xf>
    <xf numFmtId="0" fontId="22" fillId="2" borderId="0" xfId="0" applyFont="1" applyFill="1" applyAlignment="1">
      <alignment horizontal="center"/>
    </xf>
    <xf numFmtId="0" fontId="22" fillId="2" borderId="11" xfId="0" applyFont="1" applyFill="1" applyBorder="1" applyAlignment="1">
      <alignment horizontal="center"/>
    </xf>
    <xf numFmtId="0" fontId="0" fillId="2" borderId="0" xfId="0" applyFill="1" applyAlignment="1"/>
    <xf numFmtId="0" fontId="22" fillId="2" borderId="1" xfId="0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0" fillId="2" borderId="1" xfId="0" applyFill="1" applyBorder="1" applyAlignment="1"/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17" fillId="2" borderId="3" xfId="0" applyFont="1" applyFill="1" applyBorder="1" applyAlignment="1">
      <alignment wrapText="1"/>
    </xf>
    <xf numFmtId="0" fontId="17" fillId="2" borderId="4" xfId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justify" wrapText="1"/>
    </xf>
    <xf numFmtId="0" fontId="14" fillId="2" borderId="5" xfId="0" applyFont="1" applyFill="1" applyBorder="1" applyAlignment="1">
      <alignment horizontal="justify" wrapText="1"/>
    </xf>
    <xf numFmtId="0" fontId="13" fillId="2" borderId="5" xfId="0" applyFont="1" applyFill="1" applyBorder="1" applyAlignment="1">
      <alignment horizontal="justify" wrapText="1"/>
    </xf>
    <xf numFmtId="0" fontId="13" fillId="2" borderId="0" xfId="0" applyFont="1" applyFill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2" fontId="24" fillId="2" borderId="1" xfId="0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justify" vertical="center" wrapText="1"/>
    </xf>
    <xf numFmtId="0" fontId="23" fillId="2" borderId="5" xfId="0" applyFont="1" applyFill="1" applyBorder="1" applyAlignment="1">
      <alignment horizontal="justify" wrapText="1"/>
    </xf>
    <xf numFmtId="0" fontId="12" fillId="2" borderId="1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justify" vertical="center" wrapText="1"/>
    </xf>
    <xf numFmtId="0" fontId="13" fillId="2" borderId="5" xfId="0" applyFont="1" applyFill="1" applyBorder="1" applyAlignment="1">
      <alignment wrapText="1"/>
    </xf>
    <xf numFmtId="0" fontId="23" fillId="2" borderId="6" xfId="0" applyFont="1" applyFill="1" applyBorder="1" applyAlignment="1">
      <alignment horizontal="justify" vertical="center" wrapText="1"/>
    </xf>
    <xf numFmtId="0" fontId="21" fillId="2" borderId="8" xfId="0" applyFont="1" applyFill="1" applyBorder="1" applyAlignment="1">
      <alignment horizontal="center" vertical="center"/>
    </xf>
    <xf numFmtId="2" fontId="24" fillId="2" borderId="6" xfId="0" applyNumberFormat="1" applyFont="1" applyFill="1" applyBorder="1" applyAlignment="1">
      <alignment horizontal="center" vertical="center"/>
    </xf>
    <xf numFmtId="2" fontId="32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23" fillId="2" borderId="7" xfId="0" applyFont="1" applyFill="1" applyBorder="1" applyAlignment="1">
      <alignment horizontal="justify" wrapText="1"/>
    </xf>
    <xf numFmtId="0" fontId="22" fillId="2" borderId="8" xfId="0" applyFon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0" fontId="14" fillId="2" borderId="10" xfId="0" applyFont="1" applyFill="1" applyBorder="1" applyAlignment="1">
      <alignment horizontal="justify" wrapText="1"/>
    </xf>
    <xf numFmtId="2" fontId="0" fillId="2" borderId="0" xfId="0" applyNumberFormat="1" applyFill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5" fillId="2" borderId="2" xfId="0" applyFont="1" applyFill="1" applyBorder="1" applyAlignment="1"/>
    <xf numFmtId="0" fontId="22" fillId="2" borderId="2" xfId="0" applyFon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164" fontId="20" fillId="2" borderId="1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35" fillId="0" borderId="0" xfId="0" applyFont="1" applyFill="1" applyBorder="1" applyAlignment="1">
      <alignment horizontal="justify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34" fillId="2" borderId="0" xfId="0" applyFont="1" applyFill="1" applyAlignment="1">
      <alignment horizontal="left" vertical="center" indent="2"/>
    </xf>
    <xf numFmtId="0" fontId="17" fillId="2" borderId="1" xfId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center"/>
    </xf>
    <xf numFmtId="0" fontId="0" fillId="0" borderId="0" xfId="0"/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37" fillId="2" borderId="1" xfId="0" applyFont="1" applyFill="1" applyBorder="1" applyAlignment="1">
      <alignment horizontal="center" vertical="center"/>
    </xf>
  </cellXfs>
  <cellStyles count="2">
    <cellStyle name="Normal_Sheet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0"/>
  <sheetViews>
    <sheetView topLeftCell="A149" zoomScale="110" zoomScaleNormal="110" workbookViewId="0">
      <selection activeCell="D169" sqref="D169"/>
    </sheetView>
  </sheetViews>
  <sheetFormatPr defaultRowHeight="15"/>
  <cols>
    <col min="1" max="1" width="5.85546875" customWidth="1"/>
    <col min="2" max="2" width="43.42578125" customWidth="1"/>
    <col min="4" max="4" width="9.140625" style="42"/>
    <col min="6" max="6" width="11.140625" customWidth="1"/>
    <col min="7" max="7" width="8.140625" customWidth="1"/>
  </cols>
  <sheetData>
    <row r="1" spans="1:7" ht="12" customHeight="1">
      <c r="A1" s="239" t="s">
        <v>0</v>
      </c>
      <c r="B1" s="239"/>
      <c r="C1" s="239"/>
      <c r="D1" s="239"/>
      <c r="E1" s="239"/>
      <c r="F1" s="239"/>
    </row>
    <row r="2" spans="1:7" ht="18" customHeight="1">
      <c r="A2" s="239"/>
      <c r="B2" s="239"/>
      <c r="C2" s="239"/>
      <c r="D2" s="239"/>
      <c r="E2" s="239"/>
      <c r="F2" s="239"/>
    </row>
    <row r="3" spans="1:7" ht="15.75">
      <c r="A3" s="240" t="s">
        <v>64</v>
      </c>
      <c r="B3" s="240"/>
      <c r="C3" s="240"/>
      <c r="D3" s="240"/>
      <c r="E3" s="240"/>
      <c r="F3" s="240"/>
    </row>
    <row r="4" spans="1:7" ht="15.75">
      <c r="A4" s="1" t="s">
        <v>1</v>
      </c>
      <c r="C4" s="241" t="s">
        <v>50</v>
      </c>
      <c r="D4" s="241"/>
      <c r="E4" s="241"/>
      <c r="F4" s="241"/>
    </row>
    <row r="5" spans="1:7">
      <c r="A5" s="242" t="s">
        <v>2</v>
      </c>
      <c r="B5" s="242"/>
      <c r="C5" s="242"/>
      <c r="D5" s="242"/>
      <c r="E5" s="242"/>
      <c r="F5" s="242"/>
    </row>
    <row r="6" spans="1:7" ht="2.25" customHeight="1">
      <c r="A6" s="2"/>
    </row>
    <row r="7" spans="1:7" ht="17.25" customHeight="1">
      <c r="A7" s="243" t="s">
        <v>3</v>
      </c>
      <c r="B7" s="243"/>
      <c r="C7" s="243"/>
      <c r="D7" s="243"/>
      <c r="E7" s="243"/>
    </row>
    <row r="8" spans="1:7" ht="16.5">
      <c r="A8" s="3"/>
    </row>
    <row r="9" spans="1:7" ht="123" customHeight="1">
      <c r="A9" s="244" t="s">
        <v>65</v>
      </c>
      <c r="B9" s="244"/>
      <c r="C9" s="244"/>
      <c r="D9" s="244"/>
      <c r="E9" s="244"/>
      <c r="F9" s="244"/>
      <c r="G9" s="244"/>
    </row>
    <row r="10" spans="1:7" ht="16.5">
      <c r="A10" s="3"/>
    </row>
    <row r="11" spans="1:7" ht="27.75">
      <c r="A11" s="11" t="s">
        <v>4</v>
      </c>
      <c r="B11" s="12" t="s">
        <v>5</v>
      </c>
      <c r="C11" s="13" t="s">
        <v>6</v>
      </c>
      <c r="D11" s="43" t="s">
        <v>7</v>
      </c>
      <c r="E11" s="14"/>
      <c r="F11" s="14"/>
    </row>
    <row r="12" spans="1:7" ht="16.5">
      <c r="A12" s="11"/>
      <c r="B12" s="15" t="s">
        <v>8</v>
      </c>
      <c r="C12" s="11"/>
      <c r="D12" s="44"/>
      <c r="E12" s="14"/>
      <c r="F12" s="14"/>
    </row>
    <row r="13" spans="1:7" ht="16.5">
      <c r="A13" s="44"/>
      <c r="B13" s="62" t="s">
        <v>9</v>
      </c>
      <c r="C13" s="44"/>
      <c r="D13" s="44"/>
      <c r="E13" s="14"/>
      <c r="F13" s="14"/>
    </row>
    <row r="14" spans="1:7" ht="16.5">
      <c r="A14" s="44">
        <v>1</v>
      </c>
      <c r="B14" s="64" t="s">
        <v>10</v>
      </c>
      <c r="C14" s="5" t="s">
        <v>11</v>
      </c>
      <c r="D14" s="5">
        <v>1.98</v>
      </c>
      <c r="E14" s="14"/>
      <c r="F14" s="14"/>
    </row>
    <row r="15" spans="1:7">
      <c r="A15" s="65"/>
      <c r="B15" s="66" t="s">
        <v>13</v>
      </c>
      <c r="C15" s="5"/>
      <c r="D15" s="23"/>
      <c r="E15" s="14"/>
      <c r="F15" s="14"/>
    </row>
    <row r="16" spans="1:7" ht="18.75" customHeight="1">
      <c r="A16" s="65">
        <v>2</v>
      </c>
      <c r="B16" s="37" t="s">
        <v>35</v>
      </c>
      <c r="C16" s="5" t="s">
        <v>11</v>
      </c>
      <c r="D16" s="5">
        <v>46.8</v>
      </c>
      <c r="E16" s="14"/>
      <c r="F16" s="14"/>
    </row>
    <row r="17" spans="1:6" ht="24.75">
      <c r="A17" s="65">
        <v>3</v>
      </c>
      <c r="B17" s="105" t="s">
        <v>66</v>
      </c>
      <c r="C17" s="5" t="s">
        <v>11</v>
      </c>
      <c r="D17" s="5">
        <v>46.8</v>
      </c>
      <c r="E17" s="14"/>
      <c r="F17" s="14"/>
    </row>
    <row r="18" spans="1:6">
      <c r="A18" s="65">
        <v>4</v>
      </c>
      <c r="B18" s="106" t="s">
        <v>14</v>
      </c>
      <c r="C18" s="67" t="s">
        <v>15</v>
      </c>
      <c r="D18" s="93">
        <v>0.27</v>
      </c>
      <c r="E18" s="14"/>
      <c r="F18" s="14"/>
    </row>
    <row r="19" spans="1:6">
      <c r="A19" s="68"/>
      <c r="B19" s="69" t="s">
        <v>16</v>
      </c>
      <c r="C19" s="5"/>
      <c r="D19" s="23"/>
      <c r="E19" s="14"/>
      <c r="F19" s="14"/>
    </row>
    <row r="20" spans="1:6" ht="27">
      <c r="A20" s="65">
        <v>5</v>
      </c>
      <c r="B20" s="70" t="s">
        <v>17</v>
      </c>
      <c r="C20" s="5" t="s">
        <v>12</v>
      </c>
      <c r="D20" s="23">
        <v>0.04</v>
      </c>
      <c r="E20" s="14"/>
      <c r="F20" s="14"/>
    </row>
    <row r="21" spans="1:6">
      <c r="A21" s="65">
        <v>6</v>
      </c>
      <c r="B21" s="70" t="s">
        <v>18</v>
      </c>
      <c r="C21" s="5" t="s">
        <v>19</v>
      </c>
      <c r="D21" s="23">
        <v>0.47</v>
      </c>
      <c r="E21" s="14"/>
      <c r="F21" s="14"/>
    </row>
    <row r="22" spans="1:6">
      <c r="A22" s="65">
        <v>7</v>
      </c>
      <c r="B22" s="70" t="s">
        <v>20</v>
      </c>
      <c r="C22" s="5" t="s">
        <v>19</v>
      </c>
      <c r="D22" s="23">
        <v>0.47</v>
      </c>
      <c r="E22" s="14"/>
      <c r="F22" s="14"/>
    </row>
    <row r="23" spans="1:6" ht="27">
      <c r="A23" s="65">
        <v>8</v>
      </c>
      <c r="B23" s="71" t="s">
        <v>36</v>
      </c>
      <c r="C23" s="72" t="s">
        <v>19</v>
      </c>
      <c r="D23" s="50">
        <v>0.12</v>
      </c>
      <c r="E23" s="14"/>
      <c r="F23" s="14"/>
    </row>
    <row r="24" spans="1:6">
      <c r="A24" s="65">
        <v>9</v>
      </c>
      <c r="B24" s="70" t="s">
        <v>21</v>
      </c>
      <c r="C24" s="5" t="s">
        <v>19</v>
      </c>
      <c r="D24" s="23">
        <v>0.62</v>
      </c>
      <c r="E24" s="14"/>
      <c r="F24" s="14"/>
    </row>
    <row r="25" spans="1:6" ht="27">
      <c r="A25" s="65">
        <v>10</v>
      </c>
      <c r="B25" s="70" t="s">
        <v>38</v>
      </c>
      <c r="C25" s="5" t="s">
        <v>19</v>
      </c>
      <c r="D25" s="23">
        <v>0.74</v>
      </c>
      <c r="E25" s="14"/>
      <c r="F25" s="14"/>
    </row>
    <row r="26" spans="1:6">
      <c r="A26" s="65"/>
      <c r="B26" s="107" t="s">
        <v>28</v>
      </c>
      <c r="C26" s="72"/>
      <c r="D26" s="41"/>
      <c r="E26" s="14"/>
      <c r="F26" s="14"/>
    </row>
    <row r="27" spans="1:6">
      <c r="A27" s="65">
        <v>11</v>
      </c>
      <c r="B27" s="108" t="s">
        <v>39</v>
      </c>
      <c r="C27" s="72" t="s">
        <v>40</v>
      </c>
      <c r="D27" s="41">
        <v>8</v>
      </c>
      <c r="E27" s="14"/>
      <c r="F27" s="14"/>
    </row>
    <row r="28" spans="1:6">
      <c r="A28" s="65">
        <v>12</v>
      </c>
      <c r="B28" s="108" t="s">
        <v>41</v>
      </c>
      <c r="C28" s="72" t="s">
        <v>40</v>
      </c>
      <c r="D28" s="41">
        <v>12</v>
      </c>
      <c r="E28" s="14"/>
      <c r="F28" s="14"/>
    </row>
    <row r="29" spans="1:6">
      <c r="A29" s="65">
        <v>13</v>
      </c>
      <c r="B29" s="108" t="s">
        <v>42</v>
      </c>
      <c r="C29" s="74" t="s">
        <v>22</v>
      </c>
      <c r="D29" s="51">
        <v>1</v>
      </c>
      <c r="E29" s="14"/>
      <c r="F29" s="14"/>
    </row>
    <row r="30" spans="1:6" ht="21">
      <c r="A30" s="65">
        <v>14</v>
      </c>
      <c r="B30" s="109" t="s">
        <v>29</v>
      </c>
      <c r="C30" s="74" t="s">
        <v>22</v>
      </c>
      <c r="D30" s="51">
        <v>2</v>
      </c>
      <c r="E30" s="14"/>
      <c r="F30" s="14"/>
    </row>
    <row r="31" spans="1:6" ht="24">
      <c r="A31" s="65">
        <v>15</v>
      </c>
      <c r="B31" s="110" t="s">
        <v>43</v>
      </c>
      <c r="C31" s="74" t="s">
        <v>22</v>
      </c>
      <c r="D31" s="51">
        <v>4</v>
      </c>
      <c r="E31" s="14"/>
      <c r="F31" s="14"/>
    </row>
    <row r="32" spans="1:6">
      <c r="A32" s="65">
        <v>16</v>
      </c>
      <c r="B32" s="110" t="s">
        <v>44</v>
      </c>
      <c r="C32" s="74" t="s">
        <v>22</v>
      </c>
      <c r="D32" s="41">
        <v>3</v>
      </c>
      <c r="E32" s="14"/>
      <c r="F32" s="14"/>
    </row>
    <row r="33" spans="1:6">
      <c r="A33" s="65">
        <v>17</v>
      </c>
      <c r="B33" s="110" t="s">
        <v>45</v>
      </c>
      <c r="C33" s="74" t="s">
        <v>22</v>
      </c>
      <c r="D33" s="41">
        <v>2</v>
      </c>
      <c r="E33" s="14"/>
      <c r="F33" s="14"/>
    </row>
    <row r="34" spans="1:6" ht="16.5">
      <c r="A34" s="65"/>
      <c r="B34" s="75" t="s">
        <v>37</v>
      </c>
      <c r="C34" s="5"/>
      <c r="D34" s="23"/>
      <c r="E34" s="14"/>
      <c r="F34" s="14"/>
    </row>
    <row r="35" spans="1:6" ht="16.5">
      <c r="A35" s="76"/>
      <c r="B35" s="62" t="s">
        <v>9</v>
      </c>
      <c r="C35" s="44"/>
      <c r="D35" s="44"/>
      <c r="E35" s="14"/>
      <c r="F35" s="14"/>
    </row>
    <row r="36" spans="1:6">
      <c r="A36" s="76">
        <v>18</v>
      </c>
      <c r="B36" s="64" t="s">
        <v>10</v>
      </c>
      <c r="C36" s="5" t="s">
        <v>11</v>
      </c>
      <c r="D36" s="5">
        <v>1.98</v>
      </c>
      <c r="E36" s="14"/>
      <c r="F36" s="14"/>
    </row>
    <row r="37" spans="1:6">
      <c r="A37" s="76"/>
      <c r="B37" s="66" t="s">
        <v>13</v>
      </c>
      <c r="C37" s="5"/>
      <c r="D37" s="23"/>
      <c r="E37" s="14"/>
      <c r="F37" s="14"/>
    </row>
    <row r="38" spans="1:6">
      <c r="A38" s="76">
        <v>19</v>
      </c>
      <c r="B38" s="77" t="s">
        <v>49</v>
      </c>
      <c r="C38" s="72" t="s">
        <v>19</v>
      </c>
      <c r="D38" s="41">
        <v>3.5999999999999997E-2</v>
      </c>
      <c r="E38" s="14"/>
      <c r="F38" s="14"/>
    </row>
    <row r="39" spans="1:6" ht="19.5" customHeight="1">
      <c r="A39" s="76">
        <v>20</v>
      </c>
      <c r="B39" s="37" t="s">
        <v>35</v>
      </c>
      <c r="C39" s="5" t="s">
        <v>11</v>
      </c>
      <c r="D39" s="5">
        <v>16.5</v>
      </c>
      <c r="E39" s="14"/>
      <c r="F39" s="14"/>
    </row>
    <row r="40" spans="1:6" ht="27">
      <c r="A40" s="76">
        <v>21</v>
      </c>
      <c r="B40" s="78" t="s">
        <v>47</v>
      </c>
      <c r="C40" s="5" t="s">
        <v>11</v>
      </c>
      <c r="D40" s="23">
        <v>16.5</v>
      </c>
      <c r="E40" s="14"/>
      <c r="F40" s="14"/>
    </row>
    <row r="41" spans="1:6" ht="16.5">
      <c r="A41" s="76"/>
      <c r="B41" s="79" t="s">
        <v>46</v>
      </c>
      <c r="C41" s="80"/>
      <c r="D41" s="52"/>
      <c r="E41" s="16"/>
      <c r="F41" s="16"/>
    </row>
    <row r="42" spans="1:6" ht="16.5">
      <c r="A42" s="76"/>
      <c r="B42" s="66" t="s">
        <v>13</v>
      </c>
      <c r="C42" s="5"/>
      <c r="D42" s="23"/>
      <c r="E42" s="16"/>
      <c r="F42" s="16"/>
    </row>
    <row r="43" spans="1:6" ht="21" customHeight="1">
      <c r="A43" s="76">
        <v>22</v>
      </c>
      <c r="B43" s="105" t="s">
        <v>35</v>
      </c>
      <c r="C43" s="5" t="s">
        <v>11</v>
      </c>
      <c r="D43" s="5">
        <v>15</v>
      </c>
      <c r="E43" s="18"/>
      <c r="F43" s="18"/>
    </row>
    <row r="44" spans="1:6" ht="24.75">
      <c r="A44" s="76">
        <v>23</v>
      </c>
      <c r="B44" s="105" t="s">
        <v>66</v>
      </c>
      <c r="C44" s="5" t="s">
        <v>11</v>
      </c>
      <c r="D44" s="23">
        <v>15</v>
      </c>
      <c r="E44" s="18"/>
      <c r="F44" s="18"/>
    </row>
    <row r="45" spans="1:6">
      <c r="A45" s="76">
        <v>24</v>
      </c>
      <c r="B45" s="106" t="s">
        <v>14</v>
      </c>
      <c r="C45" s="103" t="s">
        <v>15</v>
      </c>
      <c r="D45" s="93">
        <v>0.14000000000000001</v>
      </c>
      <c r="E45" s="18"/>
      <c r="F45" s="18"/>
    </row>
    <row r="46" spans="1:6" ht="33">
      <c r="A46" s="83"/>
      <c r="B46" s="84" t="s">
        <v>23</v>
      </c>
      <c r="C46" s="104"/>
      <c r="D46" s="104"/>
      <c r="E46" s="18"/>
      <c r="F46" s="18"/>
    </row>
    <row r="47" spans="1:6" ht="16.5">
      <c r="A47" s="65"/>
      <c r="B47" s="62" t="s">
        <v>9</v>
      </c>
      <c r="C47" s="44"/>
      <c r="D47" s="44"/>
      <c r="E47" s="18"/>
      <c r="F47" s="18"/>
    </row>
    <row r="48" spans="1:6">
      <c r="A48" s="65">
        <v>25</v>
      </c>
      <c r="B48" s="64" t="s">
        <v>10</v>
      </c>
      <c r="C48" s="5" t="s">
        <v>11</v>
      </c>
      <c r="D48" s="5">
        <v>1.98</v>
      </c>
      <c r="E48" s="18"/>
      <c r="F48" s="18"/>
    </row>
    <row r="49" spans="1:6">
      <c r="A49" s="76"/>
      <c r="B49" s="87" t="s">
        <v>24</v>
      </c>
      <c r="C49" s="47"/>
      <c r="D49" s="47"/>
      <c r="E49" s="18"/>
      <c r="F49" s="18"/>
    </row>
    <row r="50" spans="1:6" ht="15.75" customHeight="1">
      <c r="A50" s="76">
        <v>26</v>
      </c>
      <c r="B50" s="37" t="s">
        <v>35</v>
      </c>
      <c r="C50" s="5" t="s">
        <v>11</v>
      </c>
      <c r="D50" s="5">
        <v>46.8</v>
      </c>
      <c r="E50" s="18"/>
      <c r="F50" s="18"/>
    </row>
    <row r="51" spans="1:6" ht="27">
      <c r="A51" s="76">
        <v>27</v>
      </c>
      <c r="B51" s="78" t="s">
        <v>47</v>
      </c>
      <c r="C51" s="5" t="s">
        <v>11</v>
      </c>
      <c r="D51" s="5">
        <v>46.8</v>
      </c>
      <c r="E51" s="18"/>
      <c r="F51" s="18"/>
    </row>
    <row r="52" spans="1:6">
      <c r="A52" s="89"/>
      <c r="B52" s="69" t="s">
        <v>16</v>
      </c>
      <c r="C52" s="5"/>
      <c r="D52" s="23"/>
      <c r="E52" s="19"/>
      <c r="F52" s="20"/>
    </row>
    <row r="53" spans="1:6">
      <c r="A53" s="89">
        <v>28</v>
      </c>
      <c r="B53" s="70" t="s">
        <v>21</v>
      </c>
      <c r="C53" s="5" t="s">
        <v>19</v>
      </c>
      <c r="D53" s="23">
        <v>0.62</v>
      </c>
      <c r="E53" s="18"/>
      <c r="F53" s="18"/>
    </row>
    <row r="54" spans="1:6" ht="27">
      <c r="A54" s="89">
        <v>29</v>
      </c>
      <c r="B54" s="71" t="s">
        <v>36</v>
      </c>
      <c r="C54" s="72" t="s">
        <v>19</v>
      </c>
      <c r="D54" s="50">
        <v>0.12</v>
      </c>
      <c r="E54" s="18"/>
      <c r="F54" s="18"/>
    </row>
    <row r="55" spans="1:6" ht="27">
      <c r="A55" s="89">
        <v>30</v>
      </c>
      <c r="B55" s="70" t="s">
        <v>25</v>
      </c>
      <c r="C55" s="5" t="s">
        <v>19</v>
      </c>
      <c r="D55" s="23">
        <v>0.74</v>
      </c>
      <c r="E55" s="24"/>
      <c r="F55" s="24"/>
    </row>
    <row r="56" spans="1:6">
      <c r="A56" s="89">
        <v>31</v>
      </c>
      <c r="B56" s="70" t="s">
        <v>18</v>
      </c>
      <c r="C56" s="5" t="s">
        <v>19</v>
      </c>
      <c r="D56" s="23">
        <v>0.47</v>
      </c>
      <c r="E56" s="18"/>
      <c r="F56" s="18"/>
    </row>
    <row r="57" spans="1:6">
      <c r="A57" s="89">
        <v>32</v>
      </c>
      <c r="B57" s="70" t="s">
        <v>26</v>
      </c>
      <c r="C57" s="5" t="s">
        <v>19</v>
      </c>
      <c r="D57" s="23">
        <v>0.47</v>
      </c>
      <c r="E57" s="18"/>
      <c r="F57" s="18"/>
    </row>
    <row r="58" spans="1:6">
      <c r="A58" s="89"/>
      <c r="B58" s="107" t="s">
        <v>28</v>
      </c>
      <c r="C58" s="72"/>
      <c r="D58" s="41"/>
      <c r="E58" s="18"/>
      <c r="F58" s="18"/>
    </row>
    <row r="59" spans="1:6">
      <c r="A59" s="89">
        <v>33</v>
      </c>
      <c r="B59" s="108" t="s">
        <v>39</v>
      </c>
      <c r="C59" s="72" t="s">
        <v>40</v>
      </c>
      <c r="D59" s="41">
        <v>10</v>
      </c>
      <c r="E59" s="25"/>
      <c r="F59" s="25"/>
    </row>
    <row r="60" spans="1:6">
      <c r="A60" s="89">
        <v>34</v>
      </c>
      <c r="B60" s="108" t="s">
        <v>41</v>
      </c>
      <c r="C60" s="72" t="s">
        <v>40</v>
      </c>
      <c r="D60" s="41">
        <v>8</v>
      </c>
      <c r="E60" s="26"/>
      <c r="F60" s="25"/>
    </row>
    <row r="61" spans="1:6">
      <c r="A61" s="89">
        <v>35</v>
      </c>
      <c r="B61" s="108" t="s">
        <v>42</v>
      </c>
      <c r="C61" s="245" t="s">
        <v>22</v>
      </c>
      <c r="D61" s="51">
        <v>1</v>
      </c>
      <c r="E61" s="26"/>
      <c r="F61" s="25"/>
    </row>
    <row r="62" spans="1:6" ht="21">
      <c r="A62" s="89">
        <v>36</v>
      </c>
      <c r="B62" s="109" t="s">
        <v>29</v>
      </c>
      <c r="C62" s="245" t="s">
        <v>22</v>
      </c>
      <c r="D62" s="51">
        <v>4</v>
      </c>
      <c r="E62" s="25"/>
      <c r="F62" s="25"/>
    </row>
    <row r="63" spans="1:6" ht="24">
      <c r="A63" s="89">
        <v>37</v>
      </c>
      <c r="B63" s="110" t="s">
        <v>43</v>
      </c>
      <c r="C63" s="245" t="s">
        <v>22</v>
      </c>
      <c r="D63" s="51">
        <v>4</v>
      </c>
      <c r="E63" s="26"/>
      <c r="F63" s="25"/>
    </row>
    <row r="64" spans="1:6">
      <c r="A64" s="89">
        <v>38</v>
      </c>
      <c r="B64" s="110" t="s">
        <v>44</v>
      </c>
      <c r="C64" s="245" t="s">
        <v>22</v>
      </c>
      <c r="D64" s="41">
        <v>5</v>
      </c>
      <c r="E64" s="27"/>
      <c r="F64" s="28"/>
    </row>
    <row r="65" spans="1:26">
      <c r="A65" s="89">
        <v>39</v>
      </c>
      <c r="B65" s="110" t="s">
        <v>45</v>
      </c>
      <c r="C65" s="245" t="s">
        <v>22</v>
      </c>
      <c r="D65" s="41">
        <v>2</v>
      </c>
      <c r="E65" s="29"/>
      <c r="F65" s="29"/>
    </row>
    <row r="66" spans="1:26" ht="15.75">
      <c r="A66" s="89"/>
      <c r="B66" s="90" t="s">
        <v>67</v>
      </c>
      <c r="C66" s="91"/>
      <c r="D66" s="48"/>
      <c r="E66" s="29"/>
      <c r="F66" s="29"/>
    </row>
    <row r="67" spans="1:26">
      <c r="A67" s="60"/>
      <c r="B67" s="21" t="s">
        <v>16</v>
      </c>
      <c r="C67" s="17"/>
      <c r="D67" s="23"/>
      <c r="E67" s="18"/>
      <c r="F67" s="18"/>
    </row>
    <row r="68" spans="1:26">
      <c r="A68" s="60">
        <v>40</v>
      </c>
      <c r="B68" s="22" t="s">
        <v>21</v>
      </c>
      <c r="C68" s="17" t="s">
        <v>19</v>
      </c>
      <c r="D68" s="23">
        <v>0.64</v>
      </c>
      <c r="E68" s="18"/>
      <c r="F68" s="18"/>
    </row>
    <row r="69" spans="1:26" ht="27">
      <c r="A69" s="60">
        <v>41</v>
      </c>
      <c r="B69" s="39" t="s">
        <v>36</v>
      </c>
      <c r="C69" s="4" t="s">
        <v>19</v>
      </c>
      <c r="D69" s="50">
        <v>0.1</v>
      </c>
      <c r="E69" s="18"/>
      <c r="F69" s="18"/>
    </row>
    <row r="70" spans="1:26" ht="27">
      <c r="A70" s="60">
        <v>42</v>
      </c>
      <c r="B70" s="22" t="s">
        <v>25</v>
      </c>
      <c r="C70" s="17" t="s">
        <v>19</v>
      </c>
      <c r="D70" s="23">
        <v>0.74</v>
      </c>
      <c r="E70" s="18"/>
      <c r="F70" s="18"/>
    </row>
    <row r="71" spans="1:26">
      <c r="A71" s="60">
        <v>43</v>
      </c>
      <c r="B71" s="22" t="s">
        <v>18</v>
      </c>
      <c r="C71" s="5" t="s">
        <v>19</v>
      </c>
      <c r="D71" s="23">
        <v>0.47</v>
      </c>
      <c r="E71" s="18"/>
      <c r="F71" s="18"/>
    </row>
    <row r="72" spans="1:26">
      <c r="A72" s="60">
        <v>44</v>
      </c>
      <c r="B72" s="22" t="s">
        <v>26</v>
      </c>
      <c r="C72" s="17" t="s">
        <v>19</v>
      </c>
      <c r="D72" s="23">
        <v>0.47</v>
      </c>
      <c r="E72" s="18"/>
      <c r="F72" s="18"/>
    </row>
    <row r="73" spans="1:26" ht="3.75" customHeight="1">
      <c r="A73" s="10"/>
      <c r="B73" s="30"/>
      <c r="C73" s="10"/>
      <c r="D73" s="49"/>
      <c r="E73" s="10"/>
      <c r="F73" s="10"/>
    </row>
    <row r="74" spans="1:26">
      <c r="A74" s="10"/>
      <c r="B74" s="97" t="s">
        <v>51</v>
      </c>
      <c r="C74" s="10"/>
      <c r="D74" s="49"/>
      <c r="E74" s="10"/>
      <c r="F74" s="10"/>
    </row>
    <row r="75" spans="1:26" ht="14.25" customHeight="1">
      <c r="A75" s="10"/>
      <c r="B75" s="98" t="s">
        <v>52</v>
      </c>
    </row>
    <row r="76" spans="1:26">
      <c r="B76" s="99" t="s">
        <v>62</v>
      </c>
      <c r="D76" s="49"/>
      <c r="E76" s="10"/>
      <c r="F76" s="10"/>
    </row>
    <row r="77" spans="1:26">
      <c r="A77" s="42"/>
      <c r="B77" s="100" t="s">
        <v>56</v>
      </c>
      <c r="C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>
      <c r="A78" s="42"/>
      <c r="B78" s="101" t="s">
        <v>57</v>
      </c>
      <c r="C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>
      <c r="A79" s="42"/>
      <c r="B79" s="102" t="s">
        <v>53</v>
      </c>
      <c r="C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 s="61" customFormat="1">
      <c r="A80" s="42"/>
      <c r="B80" s="102" t="s">
        <v>54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26" s="61" customFormat="1" ht="18.75" customHeight="1">
      <c r="A81" s="42"/>
      <c r="B81" s="102" t="s">
        <v>55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</row>
    <row r="82" spans="1:26" ht="4.5" customHeight="1">
      <c r="A82" s="42"/>
      <c r="B82" s="42"/>
      <c r="C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26" hidden="1">
      <c r="A83" s="42"/>
      <c r="B83" s="42"/>
      <c r="C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26" hidden="1">
      <c r="A84" s="42"/>
      <c r="B84" s="42"/>
      <c r="C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26" ht="53.25" customHeight="1">
      <c r="A85" s="10"/>
      <c r="B85" s="237" t="s">
        <v>63</v>
      </c>
      <c r="C85" s="238"/>
      <c r="D85" s="238"/>
      <c r="E85" s="238"/>
      <c r="F85" s="238"/>
    </row>
    <row r="86" spans="1:26">
      <c r="A86" s="10"/>
      <c r="B86" s="30"/>
      <c r="C86" s="10"/>
      <c r="D86" s="49"/>
      <c r="E86" s="10"/>
      <c r="F86" s="10"/>
    </row>
    <row r="87" spans="1:26" ht="40.5">
      <c r="A87" s="54" t="s">
        <v>4</v>
      </c>
      <c r="B87" s="55" t="s">
        <v>5</v>
      </c>
      <c r="C87" s="56" t="s">
        <v>6</v>
      </c>
      <c r="D87" s="57" t="s">
        <v>7</v>
      </c>
      <c r="E87" s="58" t="s">
        <v>31</v>
      </c>
      <c r="F87" s="59" t="s">
        <v>32</v>
      </c>
    </row>
    <row r="88" spans="1:26" ht="16.5">
      <c r="A88" s="11"/>
      <c r="B88" s="15" t="s">
        <v>8</v>
      </c>
      <c r="C88" s="11"/>
      <c r="D88" s="44"/>
      <c r="E88" s="31"/>
      <c r="F88" s="31"/>
    </row>
    <row r="89" spans="1:26" ht="16.5">
      <c r="A89" s="44"/>
      <c r="B89" s="62" t="s">
        <v>9</v>
      </c>
      <c r="C89" s="44"/>
      <c r="D89" s="44"/>
      <c r="E89" s="63"/>
      <c r="F89" s="63"/>
    </row>
    <row r="90" spans="1:26" ht="16.5">
      <c r="A90" s="44">
        <v>1</v>
      </c>
      <c r="B90" s="64" t="s">
        <v>10</v>
      </c>
      <c r="C90" s="5" t="s">
        <v>11</v>
      </c>
      <c r="D90" s="5">
        <v>1.98</v>
      </c>
      <c r="E90" s="32">
        <v>40.4265792315</v>
      </c>
      <c r="F90" s="32">
        <f>D90*E90</f>
        <v>80.044626878369996</v>
      </c>
    </row>
    <row r="91" spans="1:26">
      <c r="A91" s="65"/>
      <c r="B91" s="66" t="s">
        <v>13</v>
      </c>
      <c r="C91" s="5"/>
      <c r="D91" s="23"/>
      <c r="E91" s="32"/>
      <c r="F91" s="32"/>
    </row>
    <row r="92" spans="1:26">
      <c r="A92" s="65">
        <v>2</v>
      </c>
      <c r="B92" s="105" t="s">
        <v>35</v>
      </c>
      <c r="C92" s="5" t="s">
        <v>11</v>
      </c>
      <c r="D92" s="5">
        <v>46.8</v>
      </c>
      <c r="E92" s="38">
        <v>1.85</v>
      </c>
      <c r="F92" s="38">
        <f t="shared" ref="F92" si="0">D92*E92</f>
        <v>86.58</v>
      </c>
    </row>
    <row r="93" spans="1:26" ht="24.75">
      <c r="A93" s="65">
        <v>3</v>
      </c>
      <c r="B93" s="105" t="s">
        <v>66</v>
      </c>
      <c r="C93" s="5" t="s">
        <v>11</v>
      </c>
      <c r="D93" s="5">
        <v>46.8</v>
      </c>
      <c r="E93" s="32">
        <v>10.684258546500001</v>
      </c>
      <c r="F93" s="32">
        <f t="shared" ref="F93:F133" si="1">E93*D93</f>
        <v>500.02329997620001</v>
      </c>
    </row>
    <row r="94" spans="1:26">
      <c r="A94" s="65">
        <v>4</v>
      </c>
      <c r="B94" s="106" t="s">
        <v>14</v>
      </c>
      <c r="C94" s="67" t="s">
        <v>15</v>
      </c>
      <c r="D94" s="45">
        <v>0.27</v>
      </c>
      <c r="E94" s="32">
        <v>145.62248685599999</v>
      </c>
      <c r="F94" s="32">
        <f t="shared" si="1"/>
        <v>39.318071451119998</v>
      </c>
    </row>
    <row r="95" spans="1:26">
      <c r="A95" s="68"/>
      <c r="B95" s="111" t="s">
        <v>16</v>
      </c>
      <c r="C95" s="5"/>
      <c r="D95" s="23"/>
      <c r="E95" s="32">
        <v>0</v>
      </c>
      <c r="F95" s="32">
        <f t="shared" si="1"/>
        <v>0</v>
      </c>
    </row>
    <row r="96" spans="1:26" ht="24.75">
      <c r="A96" s="65">
        <v>5</v>
      </c>
      <c r="B96" s="112" t="s">
        <v>17</v>
      </c>
      <c r="C96" s="5" t="s">
        <v>12</v>
      </c>
      <c r="D96" s="23">
        <v>0.04</v>
      </c>
      <c r="E96" s="32">
        <v>655.47990007499993</v>
      </c>
      <c r="F96" s="32">
        <f t="shared" si="1"/>
        <v>26.219196002999997</v>
      </c>
    </row>
    <row r="97" spans="1:9">
      <c r="A97" s="65">
        <v>6</v>
      </c>
      <c r="B97" s="112" t="s">
        <v>18</v>
      </c>
      <c r="C97" s="5" t="s">
        <v>19</v>
      </c>
      <c r="D97" s="23">
        <v>0.47</v>
      </c>
      <c r="E97" s="32">
        <v>19.879590958000001</v>
      </c>
      <c r="F97" s="32">
        <f t="shared" si="1"/>
        <v>9.3434077502600008</v>
      </c>
    </row>
    <row r="98" spans="1:9">
      <c r="A98" s="65">
        <v>7</v>
      </c>
      <c r="B98" s="112" t="s">
        <v>20</v>
      </c>
      <c r="C98" s="5" t="s">
        <v>19</v>
      </c>
      <c r="D98" s="23">
        <v>0.47</v>
      </c>
      <c r="E98" s="32">
        <v>175.26268798500001</v>
      </c>
      <c r="F98" s="32">
        <f t="shared" si="1"/>
        <v>82.373463352949997</v>
      </c>
    </row>
    <row r="99" spans="1:9" ht="24.75">
      <c r="A99" s="65">
        <v>8</v>
      </c>
      <c r="B99" s="113" t="s">
        <v>36</v>
      </c>
      <c r="C99" s="72" t="s">
        <v>19</v>
      </c>
      <c r="D99" s="50">
        <v>0.12</v>
      </c>
      <c r="E99" s="73">
        <v>367.88570049000003</v>
      </c>
      <c r="F99" s="73">
        <f t="shared" si="1"/>
        <v>44.146284058799999</v>
      </c>
    </row>
    <row r="100" spans="1:9">
      <c r="A100" s="65">
        <v>9</v>
      </c>
      <c r="B100" s="112" t="s">
        <v>21</v>
      </c>
      <c r="C100" s="5" t="s">
        <v>19</v>
      </c>
      <c r="D100" s="23">
        <v>0.62</v>
      </c>
      <c r="E100" s="32">
        <v>19.879590958000001</v>
      </c>
      <c r="F100" s="32">
        <f t="shared" si="1"/>
        <v>12.32534639396</v>
      </c>
    </row>
    <row r="101" spans="1:9" ht="24.75">
      <c r="A101" s="65">
        <v>10</v>
      </c>
      <c r="B101" s="112" t="s">
        <v>38</v>
      </c>
      <c r="C101" s="5" t="s">
        <v>19</v>
      </c>
      <c r="D101" s="23">
        <v>0.74</v>
      </c>
      <c r="E101" s="32">
        <v>155.73232290000001</v>
      </c>
      <c r="F101" s="32">
        <f t="shared" si="1"/>
        <v>115.24191894600001</v>
      </c>
    </row>
    <row r="102" spans="1:9">
      <c r="A102" s="65"/>
      <c r="B102" s="107" t="s">
        <v>28</v>
      </c>
      <c r="C102" s="72"/>
      <c r="D102" s="41"/>
      <c r="E102" s="73"/>
      <c r="F102" s="73"/>
      <c r="I102" t="s">
        <v>48</v>
      </c>
    </row>
    <row r="103" spans="1:9">
      <c r="A103" s="65">
        <v>11</v>
      </c>
      <c r="B103" s="108" t="s">
        <v>39</v>
      </c>
      <c r="C103" s="72" t="s">
        <v>40</v>
      </c>
      <c r="D103" s="41">
        <v>8</v>
      </c>
      <c r="E103" s="73">
        <v>0.88</v>
      </c>
      <c r="F103" s="73">
        <f t="shared" ref="F103:F109" si="2">E103*D103</f>
        <v>7.04</v>
      </c>
    </row>
    <row r="104" spans="1:9">
      <c r="A104" s="65">
        <v>12</v>
      </c>
      <c r="B104" s="108" t="s">
        <v>41</v>
      </c>
      <c r="C104" s="72" t="s">
        <v>40</v>
      </c>
      <c r="D104" s="41">
        <v>12</v>
      </c>
      <c r="E104" s="73">
        <v>0.9</v>
      </c>
      <c r="F104" s="73">
        <f t="shared" si="2"/>
        <v>10.8</v>
      </c>
    </row>
    <row r="105" spans="1:9">
      <c r="A105" s="65">
        <v>13</v>
      </c>
      <c r="B105" s="108" t="s">
        <v>42</v>
      </c>
      <c r="C105" s="74" t="s">
        <v>22</v>
      </c>
      <c r="D105" s="51">
        <v>1</v>
      </c>
      <c r="E105" s="73">
        <v>2.2400000000000002</v>
      </c>
      <c r="F105" s="73">
        <f t="shared" si="2"/>
        <v>2.2400000000000002</v>
      </c>
    </row>
    <row r="106" spans="1:9" ht="18" customHeight="1">
      <c r="A106" s="65">
        <v>14</v>
      </c>
      <c r="B106" s="109" t="s">
        <v>29</v>
      </c>
      <c r="C106" s="74" t="s">
        <v>22</v>
      </c>
      <c r="D106" s="51">
        <v>2</v>
      </c>
      <c r="E106" s="73">
        <v>2.2400000000000002</v>
      </c>
      <c r="F106" s="73">
        <f t="shared" si="2"/>
        <v>4.4800000000000004</v>
      </c>
    </row>
    <row r="107" spans="1:9" ht="24">
      <c r="A107" s="65">
        <v>15</v>
      </c>
      <c r="B107" s="110" t="s">
        <v>43</v>
      </c>
      <c r="C107" s="74" t="s">
        <v>22</v>
      </c>
      <c r="D107" s="51">
        <v>4</v>
      </c>
      <c r="E107" s="73">
        <v>2.2400000000000002</v>
      </c>
      <c r="F107" s="73">
        <f t="shared" si="2"/>
        <v>8.9600000000000009</v>
      </c>
    </row>
    <row r="108" spans="1:9">
      <c r="A108" s="65">
        <v>16</v>
      </c>
      <c r="B108" s="110" t="s">
        <v>44</v>
      </c>
      <c r="C108" s="74" t="s">
        <v>22</v>
      </c>
      <c r="D108" s="41">
        <v>3</v>
      </c>
      <c r="E108" s="73">
        <v>0.12</v>
      </c>
      <c r="F108" s="73">
        <f t="shared" si="2"/>
        <v>0.36</v>
      </c>
    </row>
    <row r="109" spans="1:9">
      <c r="A109" s="65">
        <v>17</v>
      </c>
      <c r="B109" s="110" t="s">
        <v>45</v>
      </c>
      <c r="C109" s="74" t="s">
        <v>22</v>
      </c>
      <c r="D109" s="41">
        <v>2</v>
      </c>
      <c r="E109" s="73">
        <v>0.39</v>
      </c>
      <c r="F109" s="73">
        <f t="shared" si="2"/>
        <v>0.78</v>
      </c>
    </row>
    <row r="110" spans="1:9" ht="16.5" customHeight="1">
      <c r="A110" s="65"/>
      <c r="B110" s="114" t="s">
        <v>37</v>
      </c>
      <c r="C110" s="5"/>
      <c r="D110" s="23"/>
      <c r="E110" s="32"/>
      <c r="F110" s="32"/>
    </row>
    <row r="111" spans="1:9" ht="16.5">
      <c r="A111" s="76"/>
      <c r="B111" s="115" t="s">
        <v>9</v>
      </c>
      <c r="C111" s="44"/>
      <c r="D111" s="44"/>
      <c r="E111" s="63"/>
      <c r="F111" s="63"/>
    </row>
    <row r="112" spans="1:9">
      <c r="A112" s="76">
        <v>18</v>
      </c>
      <c r="B112" s="116" t="s">
        <v>10</v>
      </c>
      <c r="C112" s="5" t="s">
        <v>11</v>
      </c>
      <c r="D112" s="5">
        <v>1.98</v>
      </c>
      <c r="E112" s="32">
        <v>40.4265792315</v>
      </c>
      <c r="F112" s="32">
        <f>D112*E112</f>
        <v>80.044626878369996</v>
      </c>
    </row>
    <row r="113" spans="1:6">
      <c r="A113" s="76"/>
      <c r="B113" s="117" t="s">
        <v>13</v>
      </c>
      <c r="C113" s="5"/>
      <c r="D113" s="23"/>
      <c r="E113" s="32"/>
      <c r="F113" s="32"/>
    </row>
    <row r="114" spans="1:6">
      <c r="A114" s="76">
        <v>19</v>
      </c>
      <c r="B114" s="118" t="s">
        <v>49</v>
      </c>
      <c r="C114" s="72" t="s">
        <v>19</v>
      </c>
      <c r="D114" s="41">
        <v>3.5999999999999997E-2</v>
      </c>
      <c r="E114" s="73">
        <v>38.299999999999997</v>
      </c>
      <c r="F114" s="73">
        <f t="shared" ref="F114" si="3">E114*D114</f>
        <v>1.3787999999999998</v>
      </c>
    </row>
    <row r="115" spans="1:6">
      <c r="A115" s="76">
        <v>20</v>
      </c>
      <c r="B115" s="105" t="s">
        <v>35</v>
      </c>
      <c r="C115" s="5" t="s">
        <v>11</v>
      </c>
      <c r="D115" s="5">
        <v>16.5</v>
      </c>
      <c r="E115" s="38">
        <v>1.85</v>
      </c>
      <c r="F115" s="38">
        <f t="shared" ref="F115:F116" si="4">D115*E115</f>
        <v>30.525000000000002</v>
      </c>
    </row>
    <row r="116" spans="1:6" ht="24.75">
      <c r="A116" s="76">
        <v>21</v>
      </c>
      <c r="B116" s="119" t="s">
        <v>47</v>
      </c>
      <c r="C116" s="5" t="s">
        <v>11</v>
      </c>
      <c r="D116" s="23">
        <v>16.5</v>
      </c>
      <c r="E116" s="32">
        <v>6.38</v>
      </c>
      <c r="F116" s="38">
        <f t="shared" si="4"/>
        <v>105.27</v>
      </c>
    </row>
    <row r="117" spans="1:6" ht="21" customHeight="1">
      <c r="A117" s="76"/>
      <c r="B117" s="120" t="s">
        <v>46</v>
      </c>
      <c r="C117" s="80"/>
      <c r="D117" s="52"/>
      <c r="E117" s="81"/>
      <c r="F117" s="73"/>
    </row>
    <row r="118" spans="1:6">
      <c r="A118" s="76"/>
      <c r="B118" s="117" t="s">
        <v>13</v>
      </c>
      <c r="C118" s="5"/>
      <c r="D118" s="23"/>
      <c r="E118" s="32"/>
      <c r="F118" s="32"/>
    </row>
    <row r="119" spans="1:6">
      <c r="A119" s="76">
        <v>22</v>
      </c>
      <c r="B119" s="105" t="s">
        <v>35</v>
      </c>
      <c r="C119" s="5" t="s">
        <v>11</v>
      </c>
      <c r="D119" s="5">
        <v>15</v>
      </c>
      <c r="E119" s="38">
        <v>1.85</v>
      </c>
      <c r="F119" s="38">
        <f t="shared" ref="F119:F121" si="5">D119*E119</f>
        <v>27.75</v>
      </c>
    </row>
    <row r="120" spans="1:6" ht="24.75">
      <c r="A120" s="76">
        <v>23</v>
      </c>
      <c r="B120" s="105" t="s">
        <v>66</v>
      </c>
      <c r="C120" s="5" t="s">
        <v>11</v>
      </c>
      <c r="D120" s="23">
        <v>15</v>
      </c>
      <c r="E120" s="32">
        <v>6.38</v>
      </c>
      <c r="F120" s="38">
        <f t="shared" si="5"/>
        <v>95.7</v>
      </c>
    </row>
    <row r="121" spans="1:6">
      <c r="A121" s="76">
        <v>24</v>
      </c>
      <c r="B121" s="106" t="s">
        <v>14</v>
      </c>
      <c r="C121" s="234" t="s">
        <v>15</v>
      </c>
      <c r="D121" s="227">
        <v>0.14000000000000001</v>
      </c>
      <c r="E121" s="32">
        <v>145.62248685599999</v>
      </c>
      <c r="F121" s="82">
        <f t="shared" si="5"/>
        <v>20.387148159840002</v>
      </c>
    </row>
    <row r="122" spans="1:6" ht="30">
      <c r="A122" s="83"/>
      <c r="B122" s="121" t="s">
        <v>23</v>
      </c>
      <c r="C122" s="85"/>
      <c r="D122" s="46"/>
      <c r="E122" s="86"/>
      <c r="F122" s="32"/>
    </row>
    <row r="123" spans="1:6" ht="16.5">
      <c r="A123" s="65"/>
      <c r="B123" s="115" t="s">
        <v>9</v>
      </c>
      <c r="C123" s="44"/>
      <c r="D123" s="44"/>
      <c r="E123" s="63"/>
      <c r="F123" s="63"/>
    </row>
    <row r="124" spans="1:6">
      <c r="A124" s="65">
        <v>25</v>
      </c>
      <c r="B124" s="116" t="s">
        <v>10</v>
      </c>
      <c r="C124" s="5" t="s">
        <v>11</v>
      </c>
      <c r="D124" s="5">
        <v>1.98</v>
      </c>
      <c r="E124" s="32">
        <v>40.4265792315</v>
      </c>
      <c r="F124" s="32">
        <f>D124*E124</f>
        <v>80.044626878369996</v>
      </c>
    </row>
    <row r="125" spans="1:6">
      <c r="A125" s="76"/>
      <c r="B125" s="122" t="s">
        <v>24</v>
      </c>
      <c r="C125" s="47"/>
      <c r="D125" s="47"/>
      <c r="E125" s="88"/>
      <c r="F125" s="32"/>
    </row>
    <row r="126" spans="1:6">
      <c r="A126" s="76">
        <v>26</v>
      </c>
      <c r="B126" s="105" t="s">
        <v>35</v>
      </c>
      <c r="C126" s="5" t="s">
        <v>11</v>
      </c>
      <c r="D126" s="5">
        <v>46.8</v>
      </c>
      <c r="E126" s="38">
        <v>1.85</v>
      </c>
      <c r="F126" s="38">
        <f t="shared" ref="F126" si="6">D126*E126</f>
        <v>86.58</v>
      </c>
    </row>
    <row r="127" spans="1:6" ht="24.75">
      <c r="A127" s="76">
        <v>27</v>
      </c>
      <c r="B127" s="119" t="s">
        <v>47</v>
      </c>
      <c r="C127" s="5" t="s">
        <v>11</v>
      </c>
      <c r="D127" s="5">
        <v>46.8</v>
      </c>
      <c r="E127" s="32">
        <v>6.3824722500000002</v>
      </c>
      <c r="F127" s="32">
        <f t="shared" ref="F127" si="7">E127*D127</f>
        <v>298.69970130000002</v>
      </c>
    </row>
    <row r="128" spans="1:6">
      <c r="A128" s="89"/>
      <c r="B128" s="111" t="s">
        <v>16</v>
      </c>
      <c r="C128" s="5"/>
      <c r="D128" s="23"/>
      <c r="E128" s="32"/>
      <c r="F128" s="32"/>
    </row>
    <row r="129" spans="1:6">
      <c r="A129" s="89">
        <v>28</v>
      </c>
      <c r="B129" s="112" t="s">
        <v>21</v>
      </c>
      <c r="C129" s="5" t="s">
        <v>19</v>
      </c>
      <c r="D129" s="23">
        <v>0.62</v>
      </c>
      <c r="E129" s="32">
        <v>19.879590958000001</v>
      </c>
      <c r="F129" s="32">
        <f t="shared" si="1"/>
        <v>12.32534639396</v>
      </c>
    </row>
    <row r="130" spans="1:6" ht="24.75">
      <c r="A130" s="89">
        <v>29</v>
      </c>
      <c r="B130" s="113" t="s">
        <v>36</v>
      </c>
      <c r="C130" s="72" t="s">
        <v>19</v>
      </c>
      <c r="D130" s="50">
        <v>0.12</v>
      </c>
      <c r="E130" s="73">
        <v>367.88570049000003</v>
      </c>
      <c r="F130" s="73">
        <f t="shared" si="1"/>
        <v>44.146284058799999</v>
      </c>
    </row>
    <row r="131" spans="1:6" ht="24.75">
      <c r="A131" s="89">
        <v>30</v>
      </c>
      <c r="B131" s="112" t="s">
        <v>25</v>
      </c>
      <c r="C131" s="5" t="s">
        <v>19</v>
      </c>
      <c r="D131" s="23">
        <v>0.74</v>
      </c>
      <c r="E131" s="32">
        <v>155.73232290000001</v>
      </c>
      <c r="F131" s="32">
        <f t="shared" si="1"/>
        <v>115.24191894600001</v>
      </c>
    </row>
    <row r="132" spans="1:6">
      <c r="A132" s="89">
        <v>31</v>
      </c>
      <c r="B132" s="112" t="s">
        <v>18</v>
      </c>
      <c r="C132" s="5" t="s">
        <v>19</v>
      </c>
      <c r="D132" s="23">
        <v>0.47</v>
      </c>
      <c r="E132" s="32">
        <v>19.879590958000001</v>
      </c>
      <c r="F132" s="32">
        <f t="shared" si="1"/>
        <v>9.3434077502600008</v>
      </c>
    </row>
    <row r="133" spans="1:6">
      <c r="A133" s="89">
        <v>32</v>
      </c>
      <c r="B133" s="112" t="s">
        <v>26</v>
      </c>
      <c r="C133" s="5" t="s">
        <v>19</v>
      </c>
      <c r="D133" s="23">
        <v>0.47</v>
      </c>
      <c r="E133" s="32">
        <v>155.73232290000001</v>
      </c>
      <c r="F133" s="32">
        <f t="shared" si="1"/>
        <v>73.194191763000006</v>
      </c>
    </row>
    <row r="134" spans="1:6">
      <c r="A134" s="89"/>
      <c r="B134" s="107" t="s">
        <v>28</v>
      </c>
      <c r="C134" s="72"/>
      <c r="D134" s="41"/>
      <c r="E134" s="73"/>
      <c r="F134" s="73"/>
    </row>
    <row r="135" spans="1:6">
      <c r="A135" s="89">
        <v>33</v>
      </c>
      <c r="B135" s="108" t="s">
        <v>39</v>
      </c>
      <c r="C135" s="72" t="s">
        <v>40</v>
      </c>
      <c r="D135" s="41">
        <v>10</v>
      </c>
      <c r="E135" s="73">
        <v>0.88</v>
      </c>
      <c r="F135" s="73">
        <f t="shared" ref="F135:F141" si="8">E135*D135</f>
        <v>8.8000000000000007</v>
      </c>
    </row>
    <row r="136" spans="1:6">
      <c r="A136" s="89">
        <v>34</v>
      </c>
      <c r="B136" s="108" t="s">
        <v>41</v>
      </c>
      <c r="C136" s="72" t="s">
        <v>40</v>
      </c>
      <c r="D136" s="41">
        <v>8</v>
      </c>
      <c r="E136" s="73">
        <v>0.9</v>
      </c>
      <c r="F136" s="73">
        <f t="shared" si="8"/>
        <v>7.2</v>
      </c>
    </row>
    <row r="137" spans="1:6">
      <c r="A137" s="89">
        <v>35</v>
      </c>
      <c r="B137" s="108" t="s">
        <v>42</v>
      </c>
      <c r="C137" s="74" t="s">
        <v>22</v>
      </c>
      <c r="D137" s="51">
        <v>1</v>
      </c>
      <c r="E137" s="73">
        <v>2.2400000000000002</v>
      </c>
      <c r="F137" s="73">
        <f t="shared" si="8"/>
        <v>2.2400000000000002</v>
      </c>
    </row>
    <row r="138" spans="1:6" ht="21">
      <c r="A138" s="89">
        <v>36</v>
      </c>
      <c r="B138" s="109" t="s">
        <v>29</v>
      </c>
      <c r="C138" s="74" t="s">
        <v>22</v>
      </c>
      <c r="D138" s="51">
        <v>4</v>
      </c>
      <c r="E138" s="73">
        <v>2.2400000000000002</v>
      </c>
      <c r="F138" s="73">
        <f t="shared" si="8"/>
        <v>8.9600000000000009</v>
      </c>
    </row>
    <row r="139" spans="1:6" ht="24">
      <c r="A139" s="89">
        <v>37</v>
      </c>
      <c r="B139" s="110" t="s">
        <v>43</v>
      </c>
      <c r="C139" s="74" t="s">
        <v>22</v>
      </c>
      <c r="D139" s="51">
        <v>4</v>
      </c>
      <c r="E139" s="73">
        <v>2.2400000000000002</v>
      </c>
      <c r="F139" s="73">
        <f t="shared" si="8"/>
        <v>8.9600000000000009</v>
      </c>
    </row>
    <row r="140" spans="1:6">
      <c r="A140" s="89">
        <v>38</v>
      </c>
      <c r="B140" s="110" t="s">
        <v>44</v>
      </c>
      <c r="C140" s="74" t="s">
        <v>22</v>
      </c>
      <c r="D140" s="41">
        <v>5</v>
      </c>
      <c r="E140" s="73">
        <v>0.12</v>
      </c>
      <c r="F140" s="73">
        <f t="shared" si="8"/>
        <v>0.6</v>
      </c>
    </row>
    <row r="141" spans="1:6">
      <c r="A141" s="89">
        <v>39</v>
      </c>
      <c r="B141" s="110" t="s">
        <v>45</v>
      </c>
      <c r="C141" s="74" t="s">
        <v>22</v>
      </c>
      <c r="D141" s="41">
        <v>2</v>
      </c>
      <c r="E141" s="73">
        <v>0.39</v>
      </c>
      <c r="F141" s="73">
        <f t="shared" si="8"/>
        <v>0.78</v>
      </c>
    </row>
    <row r="142" spans="1:6" ht="15.75">
      <c r="A142" s="89"/>
      <c r="B142" s="123" t="s">
        <v>27</v>
      </c>
      <c r="C142" s="91"/>
      <c r="D142" s="48"/>
      <c r="E142" s="92"/>
      <c r="F142" s="32"/>
    </row>
    <row r="143" spans="1:6">
      <c r="A143" s="60"/>
      <c r="B143" s="124" t="s">
        <v>16</v>
      </c>
      <c r="C143" s="17"/>
      <c r="D143" s="23"/>
      <c r="E143" s="8"/>
      <c r="F143" s="8"/>
    </row>
    <row r="144" spans="1:6">
      <c r="A144" s="60">
        <v>40</v>
      </c>
      <c r="B144" s="125" t="s">
        <v>21</v>
      </c>
      <c r="C144" s="17" t="s">
        <v>19</v>
      </c>
      <c r="D144" s="23">
        <v>0.64</v>
      </c>
      <c r="E144" s="8">
        <v>19.879590958000001</v>
      </c>
      <c r="F144" s="8">
        <f t="shared" ref="F144:F148" si="9">E144*D144</f>
        <v>12.722938213120001</v>
      </c>
    </row>
    <row r="145" spans="1:6" ht="24.75">
      <c r="A145" s="60">
        <v>41</v>
      </c>
      <c r="B145" s="126" t="s">
        <v>36</v>
      </c>
      <c r="C145" s="4" t="s">
        <v>19</v>
      </c>
      <c r="D145" s="50">
        <v>0.1</v>
      </c>
      <c r="E145" s="40">
        <v>367.88570049000003</v>
      </c>
      <c r="F145" s="7">
        <f t="shared" si="9"/>
        <v>36.788570049000008</v>
      </c>
    </row>
    <row r="146" spans="1:6" ht="48.75" customHeight="1">
      <c r="A146" s="60">
        <v>42</v>
      </c>
      <c r="B146" s="125" t="s">
        <v>25</v>
      </c>
      <c r="C146" s="17" t="s">
        <v>19</v>
      </c>
      <c r="D146" s="23">
        <v>0.74</v>
      </c>
      <c r="E146" s="8">
        <v>155.73232290000001</v>
      </c>
      <c r="F146" s="8">
        <f t="shared" si="9"/>
        <v>115.24191894600001</v>
      </c>
    </row>
    <row r="147" spans="1:6">
      <c r="A147" s="60">
        <v>43</v>
      </c>
      <c r="B147" s="125" t="s">
        <v>18</v>
      </c>
      <c r="C147" s="5" t="s">
        <v>19</v>
      </c>
      <c r="D147" s="23">
        <v>0.47</v>
      </c>
      <c r="E147" s="32">
        <v>19.879590958000001</v>
      </c>
      <c r="F147" s="8">
        <f t="shared" si="9"/>
        <v>9.3434077502600008</v>
      </c>
    </row>
    <row r="148" spans="1:6">
      <c r="A148" s="60">
        <v>44</v>
      </c>
      <c r="B148" s="125" t="s">
        <v>26</v>
      </c>
      <c r="C148" s="17" t="s">
        <v>19</v>
      </c>
      <c r="D148" s="23">
        <v>0.47</v>
      </c>
      <c r="E148" s="8">
        <v>155.73232290000001</v>
      </c>
      <c r="F148" s="8">
        <f t="shared" si="9"/>
        <v>73.194191763000006</v>
      </c>
    </row>
    <row r="149" spans="1:6">
      <c r="A149" s="31"/>
      <c r="B149" s="127" t="s">
        <v>33</v>
      </c>
      <c r="C149" s="33"/>
      <c r="D149" s="6"/>
      <c r="E149" s="31"/>
      <c r="F149" s="34">
        <f>SUM(F90:F148)</f>
        <v>2395.7376936606406</v>
      </c>
    </row>
    <row r="150" spans="1:6">
      <c r="A150" s="31"/>
      <c r="B150" s="128" t="s">
        <v>34</v>
      </c>
      <c r="C150" s="33"/>
      <c r="D150" s="6"/>
      <c r="E150" s="31"/>
      <c r="F150" s="34">
        <f>F149*0.2</f>
        <v>479.14753873212817</v>
      </c>
    </row>
    <row r="151" spans="1:6">
      <c r="A151" s="35"/>
      <c r="B151" s="129" t="s">
        <v>33</v>
      </c>
      <c r="C151" s="35"/>
      <c r="D151" s="53"/>
      <c r="E151" s="35"/>
      <c r="F151" s="36">
        <f>SUM(F149:F150)</f>
        <v>2874.8852323927686</v>
      </c>
    </row>
    <row r="152" spans="1:6">
      <c r="B152" s="9"/>
    </row>
    <row r="153" spans="1:6">
      <c r="A153" s="10"/>
      <c r="B153" t="s">
        <v>30</v>
      </c>
      <c r="C153" s="10"/>
      <c r="D153" s="49"/>
      <c r="E153" s="10"/>
      <c r="F153" s="10"/>
    </row>
    <row r="154" spans="1:6" ht="33">
      <c r="A154" s="10"/>
      <c r="B154" s="98" t="s">
        <v>52</v>
      </c>
      <c r="C154" s="10"/>
      <c r="D154" s="10"/>
      <c r="E154" s="10"/>
      <c r="F154" s="10"/>
    </row>
    <row r="155" spans="1:6">
      <c r="B155" s="99" t="s">
        <v>61</v>
      </c>
      <c r="C155" s="94"/>
      <c r="D155" s="94"/>
      <c r="E155" s="94"/>
      <c r="F155" s="94"/>
    </row>
    <row r="156" spans="1:6" ht="24" customHeight="1">
      <c r="B156" s="99" t="s">
        <v>58</v>
      </c>
    </row>
    <row r="157" spans="1:6">
      <c r="B157" s="95" t="s">
        <v>59</v>
      </c>
    </row>
    <row r="158" spans="1:6">
      <c r="B158" s="96" t="s">
        <v>60</v>
      </c>
    </row>
    <row r="159" spans="1:6">
      <c r="B159" s="96" t="s">
        <v>54</v>
      </c>
    </row>
    <row r="160" spans="1:6">
      <c r="B160" s="96" t="s">
        <v>55</v>
      </c>
    </row>
  </sheetData>
  <mergeCells count="7">
    <mergeCell ref="B85:F85"/>
    <mergeCell ref="A1:F2"/>
    <mergeCell ref="A3:F3"/>
    <mergeCell ref="C4:F4"/>
    <mergeCell ref="A5:F5"/>
    <mergeCell ref="A7:E7"/>
    <mergeCell ref="A9:G9"/>
  </mergeCells>
  <pageMargins left="0.2" right="0.2" top="0.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5"/>
  <sheetViews>
    <sheetView tabSelected="1" topLeftCell="A133" workbookViewId="0">
      <selection activeCell="A149" sqref="A149"/>
    </sheetView>
  </sheetViews>
  <sheetFormatPr defaultRowHeight="15"/>
  <cols>
    <col min="2" max="2" width="20.42578125" customWidth="1"/>
    <col min="3" max="3" width="13.28515625" customWidth="1"/>
    <col min="4" max="4" width="16.28515625" customWidth="1"/>
    <col min="5" max="5" width="11" customWidth="1"/>
    <col min="6" max="6" width="9.140625" hidden="1" customWidth="1"/>
    <col min="7" max="7" width="0.42578125" customWidth="1"/>
  </cols>
  <sheetData>
    <row r="3" spans="1:7" ht="17.25">
      <c r="A3" s="243" t="s">
        <v>68</v>
      </c>
      <c r="B3" s="243"/>
      <c r="C3" s="243"/>
      <c r="D3" s="243"/>
      <c r="E3" s="243"/>
    </row>
    <row r="4" spans="1:7" s="236" customFormat="1" ht="141" customHeight="1">
      <c r="A4" s="244" t="s">
        <v>120</v>
      </c>
      <c r="B4" s="244"/>
      <c r="C4" s="244"/>
      <c r="D4" s="244"/>
      <c r="E4" s="244"/>
      <c r="F4" s="244"/>
      <c r="G4" s="244"/>
    </row>
    <row r="5" spans="1:7" ht="27.75">
      <c r="A5" s="137" t="s">
        <v>69</v>
      </c>
      <c r="B5" s="138" t="s">
        <v>70</v>
      </c>
      <c r="C5" s="139" t="s">
        <v>71</v>
      </c>
      <c r="D5" s="172" t="s">
        <v>72</v>
      </c>
      <c r="E5" s="140"/>
      <c r="F5" s="140"/>
    </row>
    <row r="6" spans="1:7" ht="26.25" customHeight="1">
      <c r="A6" s="137"/>
      <c r="B6" s="141" t="s">
        <v>73</v>
      </c>
      <c r="C6" s="137"/>
      <c r="D6" s="173"/>
      <c r="E6" s="140"/>
      <c r="F6" s="140"/>
    </row>
    <row r="7" spans="1:7" ht="21" customHeight="1">
      <c r="A7" s="173"/>
      <c r="B7" s="190" t="s">
        <v>74</v>
      </c>
      <c r="C7" s="173"/>
      <c r="D7" s="173"/>
      <c r="E7" s="140"/>
      <c r="F7" s="140"/>
    </row>
    <row r="8" spans="1:7" ht="55.5" customHeight="1">
      <c r="A8" s="173">
        <v>1</v>
      </c>
      <c r="B8" s="192" t="s">
        <v>75</v>
      </c>
      <c r="C8" s="132" t="s">
        <v>76</v>
      </c>
      <c r="D8" s="132">
        <v>1.98</v>
      </c>
      <c r="E8" s="140"/>
      <c r="F8" s="140"/>
    </row>
    <row r="9" spans="1:7">
      <c r="A9" s="193"/>
      <c r="B9" s="194" t="s">
        <v>77</v>
      </c>
      <c r="C9" s="132"/>
      <c r="D9" s="149"/>
      <c r="E9" s="140"/>
      <c r="F9" s="140"/>
    </row>
    <row r="10" spans="1:7" ht="47.25" customHeight="1">
      <c r="A10" s="193">
        <v>2</v>
      </c>
      <c r="B10" s="166" t="s">
        <v>78</v>
      </c>
      <c r="C10" s="132" t="s">
        <v>76</v>
      </c>
      <c r="D10" s="132">
        <v>46.8</v>
      </c>
      <c r="E10" s="140"/>
      <c r="F10" s="140"/>
    </row>
    <row r="11" spans="1:7" ht="59.25" customHeight="1">
      <c r="A11" s="193">
        <v>3</v>
      </c>
      <c r="B11" s="195" t="s">
        <v>112</v>
      </c>
      <c r="C11" s="132" t="s">
        <v>76</v>
      </c>
      <c r="D11" s="132">
        <v>46.8</v>
      </c>
      <c r="E11" s="140"/>
      <c r="F11" s="140"/>
    </row>
    <row r="12" spans="1:7" ht="25.5" customHeight="1">
      <c r="A12" s="193">
        <v>4</v>
      </c>
      <c r="B12" s="196" t="s">
        <v>79</v>
      </c>
      <c r="C12" s="197" t="s">
        <v>113</v>
      </c>
      <c r="D12" s="227">
        <v>0.27</v>
      </c>
      <c r="E12" s="140"/>
      <c r="F12" s="140"/>
    </row>
    <row r="13" spans="1:7">
      <c r="A13" s="198"/>
      <c r="B13" s="199" t="s">
        <v>80</v>
      </c>
      <c r="C13" s="132"/>
      <c r="D13" s="149"/>
      <c r="E13" s="140"/>
      <c r="F13" s="140"/>
    </row>
    <row r="14" spans="1:7" ht="33.75" customHeight="1">
      <c r="A14" s="193">
        <v>5</v>
      </c>
      <c r="B14" s="200" t="s">
        <v>81</v>
      </c>
      <c r="C14" s="132" t="s">
        <v>82</v>
      </c>
      <c r="D14" s="149">
        <v>0.04</v>
      </c>
      <c r="E14" s="140"/>
      <c r="F14" s="140"/>
    </row>
    <row r="15" spans="1:7" ht="27">
      <c r="A15" s="193">
        <v>6</v>
      </c>
      <c r="B15" s="200" t="s">
        <v>83</v>
      </c>
      <c r="C15" s="132" t="s">
        <v>84</v>
      </c>
      <c r="D15" s="149">
        <v>0.47</v>
      </c>
      <c r="E15" s="140"/>
      <c r="F15" s="140"/>
    </row>
    <row r="16" spans="1:7" ht="27">
      <c r="A16" s="193">
        <v>7</v>
      </c>
      <c r="B16" s="200" t="s">
        <v>85</v>
      </c>
      <c r="C16" s="132" t="s">
        <v>84</v>
      </c>
      <c r="D16" s="149">
        <v>0.47</v>
      </c>
      <c r="E16" s="140"/>
      <c r="F16" s="140"/>
    </row>
    <row r="17" spans="1:6" ht="27">
      <c r="A17" s="193">
        <v>8</v>
      </c>
      <c r="B17" s="201" t="s">
        <v>86</v>
      </c>
      <c r="C17" s="202" t="s">
        <v>84</v>
      </c>
      <c r="D17" s="179">
        <v>0.12</v>
      </c>
      <c r="E17" s="140"/>
      <c r="F17" s="140"/>
    </row>
    <row r="18" spans="1:6" ht="27">
      <c r="A18" s="193">
        <v>9</v>
      </c>
      <c r="B18" s="200" t="s">
        <v>87</v>
      </c>
      <c r="C18" s="132" t="s">
        <v>84</v>
      </c>
      <c r="D18" s="149">
        <v>0.62</v>
      </c>
      <c r="E18" s="140"/>
      <c r="F18" s="140"/>
    </row>
    <row r="19" spans="1:6" ht="40.5">
      <c r="A19" s="193">
        <v>10</v>
      </c>
      <c r="B19" s="200" t="s">
        <v>88</v>
      </c>
      <c r="C19" s="132" t="s">
        <v>84</v>
      </c>
      <c r="D19" s="149">
        <v>0.74</v>
      </c>
      <c r="E19" s="140"/>
      <c r="F19" s="140"/>
    </row>
    <row r="20" spans="1:6">
      <c r="A20" s="193"/>
      <c r="B20" s="204" t="s">
        <v>28</v>
      </c>
      <c r="C20" s="202"/>
      <c r="D20" s="170"/>
      <c r="E20" s="140"/>
      <c r="F20" s="140"/>
    </row>
    <row r="21" spans="1:6">
      <c r="A21" s="193">
        <v>11</v>
      </c>
      <c r="B21" s="205" t="s">
        <v>89</v>
      </c>
      <c r="C21" s="202" t="s">
        <v>90</v>
      </c>
      <c r="D21" s="170">
        <v>8</v>
      </c>
      <c r="E21" s="140"/>
      <c r="F21" s="140"/>
    </row>
    <row r="22" spans="1:6">
      <c r="A22" s="193">
        <v>12</v>
      </c>
      <c r="B22" s="205" t="s">
        <v>91</v>
      </c>
      <c r="C22" s="202" t="s">
        <v>90</v>
      </c>
      <c r="D22" s="170">
        <v>12</v>
      </c>
      <c r="E22" s="140"/>
      <c r="F22" s="140"/>
    </row>
    <row r="23" spans="1:6">
      <c r="A23" s="193">
        <v>13</v>
      </c>
      <c r="B23" s="205" t="s">
        <v>92</v>
      </c>
      <c r="C23" s="206" t="s">
        <v>93</v>
      </c>
      <c r="D23" s="180">
        <v>1</v>
      </c>
      <c r="E23" s="140"/>
      <c r="F23" s="140"/>
    </row>
    <row r="24" spans="1:6" ht="33.75">
      <c r="A24" s="193">
        <v>14</v>
      </c>
      <c r="B24" s="207" t="s">
        <v>94</v>
      </c>
      <c r="C24" s="206" t="s">
        <v>93</v>
      </c>
      <c r="D24" s="180">
        <v>2</v>
      </c>
      <c r="E24" s="140"/>
      <c r="F24" s="140"/>
    </row>
    <row r="25" spans="1:6" ht="40.5">
      <c r="A25" s="193">
        <v>15</v>
      </c>
      <c r="B25" s="208" t="s">
        <v>95</v>
      </c>
      <c r="C25" s="206" t="s">
        <v>93</v>
      </c>
      <c r="D25" s="180">
        <v>4</v>
      </c>
      <c r="E25" s="140"/>
      <c r="F25" s="140"/>
    </row>
    <row r="26" spans="1:6" ht="27">
      <c r="A26" s="193">
        <v>16</v>
      </c>
      <c r="B26" s="208" t="s">
        <v>96</v>
      </c>
      <c r="C26" s="206" t="s">
        <v>93</v>
      </c>
      <c r="D26" s="170">
        <v>3</v>
      </c>
      <c r="E26" s="140"/>
      <c r="F26" s="140"/>
    </row>
    <row r="27" spans="1:6" ht="27">
      <c r="A27" s="193">
        <v>17</v>
      </c>
      <c r="B27" s="208" t="s">
        <v>97</v>
      </c>
      <c r="C27" s="206" t="s">
        <v>93</v>
      </c>
      <c r="D27" s="170">
        <v>2</v>
      </c>
      <c r="E27" s="140"/>
      <c r="F27" s="140"/>
    </row>
    <row r="28" spans="1:6" ht="16.5">
      <c r="A28" s="193"/>
      <c r="B28" s="209" t="s">
        <v>98</v>
      </c>
      <c r="C28" s="132"/>
      <c r="D28" s="149"/>
      <c r="E28" s="140"/>
      <c r="F28" s="140"/>
    </row>
    <row r="29" spans="1:6" ht="16.5">
      <c r="A29" s="210"/>
      <c r="B29" s="190" t="s">
        <v>74</v>
      </c>
      <c r="C29" s="173"/>
      <c r="D29" s="173"/>
      <c r="E29" s="140"/>
      <c r="F29" s="140"/>
    </row>
    <row r="30" spans="1:6" ht="40.5">
      <c r="A30" s="210">
        <v>18</v>
      </c>
      <c r="B30" s="192" t="s">
        <v>75</v>
      </c>
      <c r="C30" s="132" t="s">
        <v>76</v>
      </c>
      <c r="D30" s="132">
        <v>1.98</v>
      </c>
      <c r="E30" s="140"/>
      <c r="F30" s="140"/>
    </row>
    <row r="31" spans="1:6">
      <c r="A31" s="210"/>
      <c r="B31" s="194" t="s">
        <v>77</v>
      </c>
      <c r="C31" s="132"/>
      <c r="D31" s="149"/>
      <c r="E31" s="140"/>
      <c r="F31" s="140"/>
    </row>
    <row r="32" spans="1:6" ht="27">
      <c r="A32" s="210">
        <v>19</v>
      </c>
      <c r="B32" s="211" t="s">
        <v>99</v>
      </c>
      <c r="C32" s="202" t="s">
        <v>84</v>
      </c>
      <c r="D32" s="170">
        <v>3.5999999999999997E-2</v>
      </c>
      <c r="E32" s="140"/>
      <c r="F32" s="140"/>
    </row>
    <row r="33" spans="1:6" ht="40.5">
      <c r="A33" s="210">
        <v>20</v>
      </c>
      <c r="B33" s="166" t="s">
        <v>78</v>
      </c>
      <c r="C33" s="132" t="s">
        <v>76</v>
      </c>
      <c r="D33" s="132">
        <v>16.5</v>
      </c>
      <c r="E33" s="140"/>
      <c r="F33" s="140"/>
    </row>
    <row r="34" spans="1:6" ht="40.5">
      <c r="A34" s="210">
        <v>21</v>
      </c>
      <c r="B34" s="212" t="s">
        <v>100</v>
      </c>
      <c r="C34" s="132" t="s">
        <v>76</v>
      </c>
      <c r="D34" s="149">
        <v>16.5</v>
      </c>
      <c r="E34" s="140"/>
      <c r="F34" s="140"/>
    </row>
    <row r="35" spans="1:6" ht="16.5">
      <c r="A35" s="210"/>
      <c r="B35" s="213" t="s">
        <v>101</v>
      </c>
      <c r="C35" s="214"/>
      <c r="D35" s="181"/>
      <c r="E35" s="142"/>
      <c r="F35" s="142"/>
    </row>
    <row r="36" spans="1:6" ht="16.5">
      <c r="A36" s="210"/>
      <c r="B36" s="194" t="s">
        <v>77</v>
      </c>
      <c r="C36" s="132"/>
      <c r="D36" s="149"/>
      <c r="E36" s="142"/>
      <c r="F36" s="142"/>
    </row>
    <row r="37" spans="1:6" ht="40.5">
      <c r="A37" s="210">
        <v>22</v>
      </c>
      <c r="B37" s="166" t="s">
        <v>78</v>
      </c>
      <c r="C37" s="132" t="s">
        <v>76</v>
      </c>
      <c r="D37" s="132">
        <v>15</v>
      </c>
      <c r="E37" s="144"/>
      <c r="F37" s="144"/>
    </row>
    <row r="38" spans="1:6" ht="50.25" customHeight="1">
      <c r="A38" s="210">
        <v>23</v>
      </c>
      <c r="B38" s="195" t="s">
        <v>112</v>
      </c>
      <c r="C38" s="132" t="s">
        <v>76</v>
      </c>
      <c r="D38" s="149">
        <v>15</v>
      </c>
      <c r="E38" s="144"/>
      <c r="F38" s="144"/>
    </row>
    <row r="39" spans="1:6" ht="30.75" customHeight="1">
      <c r="A39" s="210">
        <v>24</v>
      </c>
      <c r="B39" s="196" t="s">
        <v>79</v>
      </c>
      <c r="C39" s="234" t="s">
        <v>113</v>
      </c>
      <c r="D39" s="227">
        <v>0.14000000000000001</v>
      </c>
      <c r="E39" s="144"/>
      <c r="F39" s="144"/>
    </row>
    <row r="40" spans="1:6" ht="26.25" customHeight="1">
      <c r="A40" s="217"/>
      <c r="B40" s="218" t="s">
        <v>102</v>
      </c>
      <c r="C40" s="235"/>
      <c r="D40" s="235"/>
      <c r="E40" s="144"/>
      <c r="F40" s="144"/>
    </row>
    <row r="41" spans="1:6" ht="16.5">
      <c r="A41" s="193"/>
      <c r="B41" s="190" t="s">
        <v>74</v>
      </c>
      <c r="C41" s="173"/>
      <c r="D41" s="173"/>
      <c r="E41" s="144"/>
      <c r="F41" s="144"/>
    </row>
    <row r="42" spans="1:6" ht="39.75" customHeight="1">
      <c r="A42" s="193">
        <v>25</v>
      </c>
      <c r="B42" s="192" t="s">
        <v>75</v>
      </c>
      <c r="C42" s="132" t="s">
        <v>76</v>
      </c>
      <c r="D42" s="132">
        <v>1.98</v>
      </c>
      <c r="E42" s="144"/>
      <c r="F42" s="144"/>
    </row>
    <row r="43" spans="1:6">
      <c r="A43" s="210"/>
      <c r="B43" s="221" t="s">
        <v>103</v>
      </c>
      <c r="C43" s="176"/>
      <c r="D43" s="176"/>
      <c r="E43" s="144"/>
      <c r="F43" s="144"/>
    </row>
    <row r="44" spans="1:6" ht="33" customHeight="1">
      <c r="A44" s="210">
        <v>26</v>
      </c>
      <c r="B44" s="166" t="s">
        <v>78</v>
      </c>
      <c r="C44" s="132" t="s">
        <v>76</v>
      </c>
      <c r="D44" s="132">
        <v>46.8</v>
      </c>
      <c r="E44" s="144"/>
      <c r="F44" s="144"/>
    </row>
    <row r="45" spans="1:6" ht="37.5" customHeight="1">
      <c r="A45" s="210">
        <v>27</v>
      </c>
      <c r="B45" s="212" t="s">
        <v>100</v>
      </c>
      <c r="C45" s="132" t="s">
        <v>76</v>
      </c>
      <c r="D45" s="132">
        <v>46.8</v>
      </c>
      <c r="E45" s="144"/>
      <c r="F45" s="144"/>
    </row>
    <row r="46" spans="1:6">
      <c r="A46" s="223"/>
      <c r="B46" s="199" t="s">
        <v>80</v>
      </c>
      <c r="C46" s="132"/>
      <c r="D46" s="149"/>
      <c r="E46" s="145"/>
      <c r="F46" s="146"/>
    </row>
    <row r="47" spans="1:6" ht="11.25" customHeight="1">
      <c r="A47" s="223">
        <v>28</v>
      </c>
      <c r="B47" s="200" t="s">
        <v>87</v>
      </c>
      <c r="C47" s="132" t="s">
        <v>84</v>
      </c>
      <c r="D47" s="149">
        <v>0.62</v>
      </c>
      <c r="E47" s="144"/>
      <c r="F47" s="144"/>
    </row>
    <row r="48" spans="1:6" ht="27">
      <c r="A48" s="223">
        <v>29</v>
      </c>
      <c r="B48" s="201" t="s">
        <v>86</v>
      </c>
      <c r="C48" s="202" t="s">
        <v>84</v>
      </c>
      <c r="D48" s="179">
        <v>0.12</v>
      </c>
      <c r="E48" s="144"/>
      <c r="F48" s="144"/>
    </row>
    <row r="49" spans="1:6" ht="25.5" customHeight="1">
      <c r="A49" s="223">
        <v>30</v>
      </c>
      <c r="B49" s="200" t="s">
        <v>88</v>
      </c>
      <c r="C49" s="132" t="s">
        <v>84</v>
      </c>
      <c r="D49" s="149">
        <v>0.74</v>
      </c>
      <c r="E49" s="150"/>
      <c r="F49" s="150"/>
    </row>
    <row r="50" spans="1:6" ht="27">
      <c r="A50" s="223">
        <v>31</v>
      </c>
      <c r="B50" s="200" t="s">
        <v>83</v>
      </c>
      <c r="C50" s="132" t="s">
        <v>84</v>
      </c>
      <c r="D50" s="149">
        <v>0.47</v>
      </c>
      <c r="E50" s="144"/>
      <c r="F50" s="144"/>
    </row>
    <row r="51" spans="1:6" ht="27">
      <c r="A51" s="223">
        <v>32</v>
      </c>
      <c r="B51" s="200" t="s">
        <v>85</v>
      </c>
      <c r="C51" s="132" t="s">
        <v>84</v>
      </c>
      <c r="D51" s="149">
        <v>0.47</v>
      </c>
      <c r="E51" s="144"/>
      <c r="F51" s="144"/>
    </row>
    <row r="52" spans="1:6">
      <c r="A52" s="223"/>
      <c r="B52" s="204" t="s">
        <v>28</v>
      </c>
      <c r="C52" s="202"/>
      <c r="D52" s="170"/>
      <c r="E52" s="144"/>
      <c r="F52" s="144"/>
    </row>
    <row r="53" spans="1:6">
      <c r="A53" s="223">
        <v>33</v>
      </c>
      <c r="B53" s="205" t="s">
        <v>89</v>
      </c>
      <c r="C53" s="202" t="s">
        <v>90</v>
      </c>
      <c r="D53" s="170">
        <v>10</v>
      </c>
      <c r="E53" s="151"/>
      <c r="F53" s="151"/>
    </row>
    <row r="54" spans="1:6">
      <c r="A54" s="223">
        <v>34</v>
      </c>
      <c r="B54" s="205" t="s">
        <v>91</v>
      </c>
      <c r="C54" s="202" t="s">
        <v>90</v>
      </c>
      <c r="D54" s="170">
        <v>8</v>
      </c>
      <c r="E54" s="152"/>
      <c r="F54" s="151"/>
    </row>
    <row r="55" spans="1:6">
      <c r="A55" s="223">
        <v>35</v>
      </c>
      <c r="B55" s="205" t="s">
        <v>92</v>
      </c>
      <c r="C55" s="206" t="s">
        <v>93</v>
      </c>
      <c r="D55" s="180">
        <v>1</v>
      </c>
      <c r="E55" s="152"/>
      <c r="F55" s="151"/>
    </row>
    <row r="56" spans="1:6" ht="34.5" customHeight="1">
      <c r="A56" s="223">
        <v>36</v>
      </c>
      <c r="B56" s="207" t="s">
        <v>94</v>
      </c>
      <c r="C56" s="206" t="s">
        <v>93</v>
      </c>
      <c r="D56" s="180">
        <v>4</v>
      </c>
      <c r="E56" s="151"/>
      <c r="F56" s="151"/>
    </row>
    <row r="57" spans="1:6" ht="40.5" customHeight="1">
      <c r="A57" s="223">
        <v>37</v>
      </c>
      <c r="B57" s="208" t="s">
        <v>95</v>
      </c>
      <c r="C57" s="206" t="s">
        <v>93</v>
      </c>
      <c r="D57" s="180">
        <v>4</v>
      </c>
      <c r="E57" s="152"/>
      <c r="F57" s="151"/>
    </row>
    <row r="58" spans="1:6" ht="34.5" customHeight="1">
      <c r="A58" s="223">
        <v>38</v>
      </c>
      <c r="B58" s="208" t="s">
        <v>96</v>
      </c>
      <c r="C58" s="206" t="s">
        <v>93</v>
      </c>
      <c r="D58" s="170">
        <v>5</v>
      </c>
      <c r="E58" s="153"/>
      <c r="F58" s="154"/>
    </row>
    <row r="59" spans="1:6" ht="29.25" customHeight="1">
      <c r="A59" s="223">
        <v>39</v>
      </c>
      <c r="B59" s="208" t="s">
        <v>97</v>
      </c>
      <c r="C59" s="206" t="s">
        <v>93</v>
      </c>
      <c r="D59" s="170">
        <v>2</v>
      </c>
      <c r="E59" s="155"/>
      <c r="F59" s="155"/>
    </row>
    <row r="60" spans="1:6" ht="15.75">
      <c r="A60" s="223"/>
      <c r="B60" s="224" t="s">
        <v>104</v>
      </c>
      <c r="C60" s="225"/>
      <c r="D60" s="177"/>
      <c r="E60" s="155"/>
      <c r="F60" s="155"/>
    </row>
    <row r="61" spans="1:6" ht="22.5" customHeight="1">
      <c r="A61" s="189"/>
      <c r="B61" s="147" t="s">
        <v>80</v>
      </c>
      <c r="C61" s="143"/>
      <c r="D61" s="149"/>
      <c r="E61" s="144"/>
      <c r="F61" s="144"/>
    </row>
    <row r="62" spans="1:6" ht="21" customHeight="1">
      <c r="A62" s="189">
        <v>40</v>
      </c>
      <c r="B62" s="148" t="s">
        <v>87</v>
      </c>
      <c r="C62" s="143" t="s">
        <v>84</v>
      </c>
      <c r="D62" s="149">
        <v>0.64</v>
      </c>
      <c r="E62" s="144"/>
      <c r="F62" s="144"/>
    </row>
    <row r="63" spans="1:6" ht="39" customHeight="1">
      <c r="A63" s="189">
        <v>41</v>
      </c>
      <c r="B63" s="168" t="s">
        <v>86</v>
      </c>
      <c r="C63" s="131" t="s">
        <v>84</v>
      </c>
      <c r="D63" s="179">
        <v>0.1</v>
      </c>
      <c r="E63" s="144"/>
      <c r="F63" s="144"/>
    </row>
    <row r="64" spans="1:6" ht="41.25" customHeight="1">
      <c r="A64" s="189">
        <v>42</v>
      </c>
      <c r="B64" s="148" t="s">
        <v>88</v>
      </c>
      <c r="C64" s="143" t="s">
        <v>84</v>
      </c>
      <c r="D64" s="149">
        <v>0.74</v>
      </c>
      <c r="E64" s="144"/>
      <c r="F64" s="144"/>
    </row>
    <row r="65" spans="1:6" ht="33" customHeight="1">
      <c r="A65" s="189">
        <v>43</v>
      </c>
      <c r="B65" s="148" t="s">
        <v>83</v>
      </c>
      <c r="C65" s="132" t="s">
        <v>84</v>
      </c>
      <c r="D65" s="149">
        <v>0.47</v>
      </c>
      <c r="E65" s="144"/>
      <c r="F65" s="144"/>
    </row>
    <row r="66" spans="1:6" ht="26.25" customHeight="1">
      <c r="A66" s="189">
        <v>44</v>
      </c>
      <c r="B66" s="148" t="s">
        <v>85</v>
      </c>
      <c r="C66" s="143" t="s">
        <v>84</v>
      </c>
      <c r="D66" s="149">
        <v>0.47</v>
      </c>
      <c r="E66" s="144"/>
      <c r="F66" s="144"/>
    </row>
    <row r="67" spans="1:6">
      <c r="A67" s="136"/>
      <c r="B67" s="156"/>
      <c r="C67" s="136"/>
      <c r="D67" s="178"/>
      <c r="E67" s="136"/>
      <c r="F67" s="136"/>
    </row>
    <row r="68" spans="1:6">
      <c r="A68" s="136"/>
      <c r="B68" s="228" t="s">
        <v>105</v>
      </c>
      <c r="C68" s="136"/>
      <c r="D68" s="178"/>
      <c r="E68" s="136"/>
      <c r="F68" s="136"/>
    </row>
    <row r="69" spans="1:6" ht="49.5">
      <c r="A69" s="136"/>
      <c r="B69" s="229" t="s">
        <v>106</v>
      </c>
      <c r="C69" s="130"/>
      <c r="D69" s="130"/>
      <c r="E69" s="130"/>
      <c r="F69" s="130"/>
    </row>
    <row r="70" spans="1:6">
      <c r="A70" s="130"/>
      <c r="B70" s="230" t="s">
        <v>114</v>
      </c>
      <c r="C70" s="130"/>
      <c r="D70" s="178"/>
      <c r="E70" s="136"/>
      <c r="F70" s="136"/>
    </row>
    <row r="71" spans="1:6">
      <c r="A71" s="171"/>
      <c r="B71" s="231" t="s">
        <v>115</v>
      </c>
      <c r="C71" s="171"/>
      <c r="D71" s="130"/>
      <c r="E71" s="171"/>
      <c r="F71" s="171"/>
    </row>
    <row r="72" spans="1:6">
      <c r="A72" s="171"/>
      <c r="B72" s="232" t="s">
        <v>116</v>
      </c>
      <c r="C72" s="171"/>
      <c r="D72" s="130"/>
      <c r="E72" s="171"/>
      <c r="F72" s="171"/>
    </row>
    <row r="73" spans="1:6">
      <c r="A73" s="171"/>
      <c r="B73" s="233" t="s">
        <v>117</v>
      </c>
      <c r="C73" s="171"/>
      <c r="D73" s="130"/>
      <c r="E73" s="171"/>
      <c r="F73" s="171"/>
    </row>
    <row r="74" spans="1:6">
      <c r="A74" s="171"/>
      <c r="B74" s="233" t="s">
        <v>118</v>
      </c>
      <c r="C74" s="171"/>
      <c r="D74" s="171"/>
      <c r="E74" s="171"/>
      <c r="F74" s="171"/>
    </row>
    <row r="75" spans="1:6">
      <c r="A75" s="171"/>
      <c r="B75" s="233" t="s">
        <v>119</v>
      </c>
      <c r="C75" s="171"/>
      <c r="D75" s="171"/>
      <c r="E75" s="171"/>
      <c r="F75" s="171"/>
    </row>
    <row r="76" spans="1:6">
      <c r="A76" s="171"/>
      <c r="B76" s="171"/>
      <c r="C76" s="171"/>
      <c r="D76" s="130"/>
      <c r="E76" s="171"/>
      <c r="F76" s="171"/>
    </row>
    <row r="77" spans="1:6">
      <c r="A77" s="171"/>
      <c r="B77" s="171"/>
      <c r="C77" s="171"/>
      <c r="D77" s="130"/>
      <c r="E77" s="171"/>
      <c r="F77" s="171"/>
    </row>
    <row r="78" spans="1:6">
      <c r="A78" s="171"/>
      <c r="B78" s="171"/>
      <c r="C78" s="171"/>
      <c r="D78" s="130"/>
      <c r="E78" s="171"/>
      <c r="F78" s="171"/>
    </row>
    <row r="79" spans="1:6">
      <c r="A79" s="136"/>
      <c r="B79" s="237" t="s">
        <v>107</v>
      </c>
      <c r="C79" s="238"/>
      <c r="D79" s="238"/>
      <c r="E79" s="238"/>
      <c r="F79" s="238"/>
    </row>
    <row r="80" spans="1:6">
      <c r="A80" s="136"/>
      <c r="B80" s="156"/>
      <c r="C80" s="136"/>
      <c r="D80" s="178"/>
      <c r="E80" s="136"/>
      <c r="F80" s="136"/>
    </row>
    <row r="81" spans="1:6" ht="27">
      <c r="A81" s="183" t="s">
        <v>69</v>
      </c>
      <c r="B81" s="184" t="s">
        <v>70</v>
      </c>
      <c r="C81" s="185" t="s">
        <v>71</v>
      </c>
      <c r="D81" s="186" t="s">
        <v>72</v>
      </c>
      <c r="E81" s="187" t="s">
        <v>108</v>
      </c>
      <c r="F81" s="188" t="s">
        <v>109</v>
      </c>
    </row>
    <row r="82" spans="1:6" ht="35.25" customHeight="1">
      <c r="A82" s="137"/>
      <c r="B82" s="141" t="s">
        <v>73</v>
      </c>
      <c r="C82" s="137"/>
      <c r="D82" s="173"/>
      <c r="E82" s="157"/>
      <c r="F82" s="157"/>
    </row>
    <row r="83" spans="1:6" ht="16.5">
      <c r="A83" s="173"/>
      <c r="B83" s="190" t="s">
        <v>74</v>
      </c>
      <c r="C83" s="173"/>
      <c r="D83" s="173"/>
      <c r="E83" s="191"/>
      <c r="F83" s="191"/>
    </row>
    <row r="84" spans="1:6" ht="31.5" customHeight="1">
      <c r="A84" s="173">
        <v>1</v>
      </c>
      <c r="B84" s="192" t="s">
        <v>75</v>
      </c>
      <c r="C84" s="132" t="s">
        <v>76</v>
      </c>
      <c r="D84" s="132">
        <v>1.98</v>
      </c>
      <c r="E84" s="158">
        <v>40.4265792315</v>
      </c>
      <c r="F84" s="158">
        <v>80.044626878369996</v>
      </c>
    </row>
    <row r="85" spans="1:6">
      <c r="A85" s="193"/>
      <c r="B85" s="194" t="s">
        <v>77</v>
      </c>
      <c r="C85" s="132"/>
      <c r="D85" s="149"/>
      <c r="E85" s="158"/>
      <c r="F85" s="158"/>
    </row>
    <row r="86" spans="1:6" ht="44.25" customHeight="1">
      <c r="A86" s="193">
        <v>2</v>
      </c>
      <c r="B86" s="166" t="s">
        <v>78</v>
      </c>
      <c r="C86" s="132" t="s">
        <v>76</v>
      </c>
      <c r="D86" s="132">
        <v>46.8</v>
      </c>
      <c r="E86" s="167">
        <v>1.85</v>
      </c>
      <c r="F86" s="167">
        <v>86.58</v>
      </c>
    </row>
    <row r="87" spans="1:6" ht="36.75" customHeight="1">
      <c r="A87" s="193">
        <v>3</v>
      </c>
      <c r="B87" s="195" t="s">
        <v>112</v>
      </c>
      <c r="C87" s="132" t="s">
        <v>76</v>
      </c>
      <c r="D87" s="132">
        <v>46.8</v>
      </c>
      <c r="E87" s="158">
        <v>10.684258546500001</v>
      </c>
      <c r="F87" s="158">
        <v>500.02329997620001</v>
      </c>
    </row>
    <row r="88" spans="1:6" ht="39" customHeight="1">
      <c r="A88" s="193">
        <v>4</v>
      </c>
      <c r="B88" s="196" t="s">
        <v>79</v>
      </c>
      <c r="C88" s="197" t="s">
        <v>113</v>
      </c>
      <c r="D88" s="174">
        <v>0.27</v>
      </c>
      <c r="E88" s="158">
        <v>145.62248685599999</v>
      </c>
      <c r="F88" s="158">
        <v>39.318071451119998</v>
      </c>
    </row>
    <row r="89" spans="1:6" ht="21.75" customHeight="1">
      <c r="A89" s="198"/>
      <c r="B89" s="199" t="s">
        <v>80</v>
      </c>
      <c r="C89" s="132"/>
      <c r="D89" s="149"/>
      <c r="E89" s="158">
        <v>0</v>
      </c>
      <c r="F89" s="158">
        <v>0</v>
      </c>
    </row>
    <row r="90" spans="1:6" ht="39.75" customHeight="1">
      <c r="A90" s="193">
        <v>5</v>
      </c>
      <c r="B90" s="200" t="s">
        <v>81</v>
      </c>
      <c r="C90" s="132" t="s">
        <v>82</v>
      </c>
      <c r="D90" s="149">
        <v>0.04</v>
      </c>
      <c r="E90" s="158">
        <v>655.47990007499993</v>
      </c>
      <c r="F90" s="158">
        <v>26.219196002999997</v>
      </c>
    </row>
    <row r="91" spans="1:6" ht="27">
      <c r="A91" s="193">
        <v>6</v>
      </c>
      <c r="B91" s="200" t="s">
        <v>83</v>
      </c>
      <c r="C91" s="132" t="s">
        <v>84</v>
      </c>
      <c r="D91" s="149">
        <v>0.47</v>
      </c>
      <c r="E91" s="158">
        <v>19.879590958000001</v>
      </c>
      <c r="F91" s="158">
        <v>9.3434077502600008</v>
      </c>
    </row>
    <row r="92" spans="1:6" ht="27">
      <c r="A92" s="193">
        <v>7</v>
      </c>
      <c r="B92" s="200" t="s">
        <v>85</v>
      </c>
      <c r="C92" s="132" t="s">
        <v>84</v>
      </c>
      <c r="D92" s="149">
        <v>0.47</v>
      </c>
      <c r="E92" s="158">
        <v>175.26268798500001</v>
      </c>
      <c r="F92" s="158">
        <v>82.373463352949997</v>
      </c>
    </row>
    <row r="93" spans="1:6" ht="34.5" customHeight="1">
      <c r="A93" s="193">
        <v>8</v>
      </c>
      <c r="B93" s="201" t="s">
        <v>86</v>
      </c>
      <c r="C93" s="202" t="s">
        <v>84</v>
      </c>
      <c r="D93" s="179">
        <v>0.12</v>
      </c>
      <c r="E93" s="203">
        <v>367.88570049000003</v>
      </c>
      <c r="F93" s="203">
        <v>44.146284058799999</v>
      </c>
    </row>
    <row r="94" spans="1:6" ht="27">
      <c r="A94" s="193">
        <v>9</v>
      </c>
      <c r="B94" s="200" t="s">
        <v>87</v>
      </c>
      <c r="C94" s="132" t="s">
        <v>84</v>
      </c>
      <c r="D94" s="149">
        <v>0.62</v>
      </c>
      <c r="E94" s="158">
        <v>19.879590958000001</v>
      </c>
      <c r="F94" s="158">
        <v>12.32534639396</v>
      </c>
    </row>
    <row r="95" spans="1:6" ht="33.75" customHeight="1">
      <c r="A95" s="193">
        <v>10</v>
      </c>
      <c r="B95" s="200" t="s">
        <v>88</v>
      </c>
      <c r="C95" s="132" t="s">
        <v>84</v>
      </c>
      <c r="D95" s="149">
        <v>0.74</v>
      </c>
      <c r="E95" s="158">
        <v>155.73232290000001</v>
      </c>
      <c r="F95" s="158">
        <v>115.24191894600001</v>
      </c>
    </row>
    <row r="96" spans="1:6">
      <c r="A96" s="193"/>
      <c r="B96" s="204" t="s">
        <v>28</v>
      </c>
      <c r="C96" s="202"/>
      <c r="D96" s="170"/>
      <c r="E96" s="203"/>
      <c r="F96" s="203"/>
    </row>
    <row r="97" spans="1:6">
      <c r="A97" s="193">
        <v>11</v>
      </c>
      <c r="B97" s="205" t="s">
        <v>89</v>
      </c>
      <c r="C97" s="202" t="s">
        <v>90</v>
      </c>
      <c r="D97" s="170">
        <v>8</v>
      </c>
      <c r="E97" s="203">
        <v>0.88</v>
      </c>
      <c r="F97" s="203">
        <v>7.04</v>
      </c>
    </row>
    <row r="98" spans="1:6">
      <c r="A98" s="193">
        <v>12</v>
      </c>
      <c r="B98" s="205" t="s">
        <v>91</v>
      </c>
      <c r="C98" s="202" t="s">
        <v>90</v>
      </c>
      <c r="D98" s="170">
        <v>12</v>
      </c>
      <c r="E98" s="203">
        <v>0.9</v>
      </c>
      <c r="F98" s="203">
        <v>10.8</v>
      </c>
    </row>
    <row r="99" spans="1:6">
      <c r="A99" s="193">
        <v>13</v>
      </c>
      <c r="B99" s="205" t="s">
        <v>92</v>
      </c>
      <c r="C99" s="206" t="s">
        <v>93</v>
      </c>
      <c r="D99" s="180">
        <v>1</v>
      </c>
      <c r="E99" s="203">
        <v>2.2400000000000002</v>
      </c>
      <c r="F99" s="203">
        <v>2.2400000000000002</v>
      </c>
    </row>
    <row r="100" spans="1:6" ht="31.5" customHeight="1">
      <c r="A100" s="193">
        <v>14</v>
      </c>
      <c r="B100" s="207" t="s">
        <v>94</v>
      </c>
      <c r="C100" s="206" t="s">
        <v>93</v>
      </c>
      <c r="D100" s="180">
        <v>2</v>
      </c>
      <c r="E100" s="203">
        <v>2.2400000000000002</v>
      </c>
      <c r="F100" s="203">
        <v>4.4800000000000004</v>
      </c>
    </row>
    <row r="101" spans="1:6" ht="39" customHeight="1">
      <c r="A101" s="193">
        <v>15</v>
      </c>
      <c r="B101" s="208" t="s">
        <v>95</v>
      </c>
      <c r="C101" s="206" t="s">
        <v>93</v>
      </c>
      <c r="D101" s="180">
        <v>4</v>
      </c>
      <c r="E101" s="203">
        <v>2.2400000000000002</v>
      </c>
      <c r="F101" s="203">
        <v>8.9600000000000009</v>
      </c>
    </row>
    <row r="102" spans="1:6" ht="52.5" customHeight="1">
      <c r="A102" s="193">
        <v>16</v>
      </c>
      <c r="B102" s="208" t="s">
        <v>96</v>
      </c>
      <c r="C102" s="206" t="s">
        <v>93</v>
      </c>
      <c r="D102" s="170">
        <v>3</v>
      </c>
      <c r="E102" s="203">
        <v>0.12</v>
      </c>
      <c r="F102" s="203">
        <v>0.36</v>
      </c>
    </row>
    <row r="103" spans="1:6" ht="37.5" customHeight="1">
      <c r="A103" s="193">
        <v>17</v>
      </c>
      <c r="B103" s="208" t="s">
        <v>97</v>
      </c>
      <c r="C103" s="206" t="s">
        <v>93</v>
      </c>
      <c r="D103" s="170">
        <v>2</v>
      </c>
      <c r="E103" s="203">
        <v>0.39</v>
      </c>
      <c r="F103" s="203">
        <v>0.78</v>
      </c>
    </row>
    <row r="104" spans="1:6" ht="16.5">
      <c r="A104" s="193"/>
      <c r="B104" s="209" t="s">
        <v>98</v>
      </c>
      <c r="C104" s="132"/>
      <c r="D104" s="149"/>
      <c r="E104" s="158"/>
      <c r="F104" s="158"/>
    </row>
    <row r="105" spans="1:6" ht="16.5">
      <c r="A105" s="210"/>
      <c r="B105" s="190" t="s">
        <v>74</v>
      </c>
      <c r="C105" s="173"/>
      <c r="D105" s="173"/>
      <c r="E105" s="191"/>
      <c r="F105" s="191"/>
    </row>
    <row r="106" spans="1:6" ht="42.75" customHeight="1">
      <c r="A106" s="210">
        <v>18</v>
      </c>
      <c r="B106" s="192" t="s">
        <v>75</v>
      </c>
      <c r="C106" s="132" t="s">
        <v>76</v>
      </c>
      <c r="D106" s="132">
        <v>1.98</v>
      </c>
      <c r="E106" s="158">
        <v>40.4265792315</v>
      </c>
      <c r="F106" s="158">
        <v>80.044626878369996</v>
      </c>
    </row>
    <row r="107" spans="1:6">
      <c r="A107" s="210"/>
      <c r="B107" s="194" t="s">
        <v>77</v>
      </c>
      <c r="C107" s="132"/>
      <c r="D107" s="149"/>
      <c r="E107" s="158"/>
      <c r="F107" s="158"/>
    </row>
    <row r="108" spans="1:6" ht="39.75" customHeight="1">
      <c r="A108" s="210">
        <v>19</v>
      </c>
      <c r="B108" s="211" t="s">
        <v>99</v>
      </c>
      <c r="C108" s="202" t="s">
        <v>84</v>
      </c>
      <c r="D108" s="170">
        <v>3.5999999999999997E-2</v>
      </c>
      <c r="E108" s="203">
        <v>38.299999999999997</v>
      </c>
      <c r="F108" s="203">
        <v>1.3787999999999998</v>
      </c>
    </row>
    <row r="109" spans="1:6" ht="35.25" customHeight="1">
      <c r="A109" s="210">
        <v>20</v>
      </c>
      <c r="B109" s="166" t="s">
        <v>78</v>
      </c>
      <c r="C109" s="132" t="s">
        <v>76</v>
      </c>
      <c r="D109" s="132">
        <v>16.5</v>
      </c>
      <c r="E109" s="167">
        <v>1.85</v>
      </c>
      <c r="F109" s="167">
        <v>30.525000000000002</v>
      </c>
    </row>
    <row r="110" spans="1:6" ht="49.5" customHeight="1">
      <c r="A110" s="210">
        <v>21</v>
      </c>
      <c r="B110" s="212" t="s">
        <v>100</v>
      </c>
      <c r="C110" s="132" t="s">
        <v>76</v>
      </c>
      <c r="D110" s="149">
        <v>16.5</v>
      </c>
      <c r="E110" s="158">
        <v>6.38</v>
      </c>
      <c r="F110" s="167">
        <v>105.27</v>
      </c>
    </row>
    <row r="111" spans="1:6" ht="16.5">
      <c r="A111" s="210"/>
      <c r="B111" s="213" t="s">
        <v>101</v>
      </c>
      <c r="C111" s="214"/>
      <c r="D111" s="181"/>
      <c r="E111" s="215"/>
      <c r="F111" s="203"/>
    </row>
    <row r="112" spans="1:6">
      <c r="A112" s="210"/>
      <c r="B112" s="194" t="s">
        <v>77</v>
      </c>
      <c r="C112" s="132"/>
      <c r="D112" s="149"/>
      <c r="E112" s="158"/>
      <c r="F112" s="158"/>
    </row>
    <row r="113" spans="1:6" ht="40.5">
      <c r="A113" s="210">
        <v>22</v>
      </c>
      <c r="B113" s="166" t="s">
        <v>78</v>
      </c>
      <c r="C113" s="132" t="s">
        <v>76</v>
      </c>
      <c r="D113" s="132">
        <v>15</v>
      </c>
      <c r="E113" s="167">
        <v>1.85</v>
      </c>
      <c r="F113" s="167">
        <v>27.75</v>
      </c>
    </row>
    <row r="114" spans="1:6" ht="67.5" customHeight="1">
      <c r="A114" s="210">
        <v>23</v>
      </c>
      <c r="B114" s="195" t="s">
        <v>112</v>
      </c>
      <c r="C114" s="132" t="s">
        <v>76</v>
      </c>
      <c r="D114" s="149">
        <v>15</v>
      </c>
      <c r="E114" s="158">
        <v>6.38</v>
      </c>
      <c r="F114" s="167">
        <v>95.7</v>
      </c>
    </row>
    <row r="115" spans="1:6" ht="33.75" customHeight="1">
      <c r="A115" s="210">
        <v>24</v>
      </c>
      <c r="B115" s="196" t="s">
        <v>79</v>
      </c>
      <c r="C115" s="197" t="s">
        <v>113</v>
      </c>
      <c r="D115" s="174">
        <v>0.14000000000000001</v>
      </c>
      <c r="E115" s="158">
        <v>145.62248685599999</v>
      </c>
      <c r="F115" s="216">
        <v>20.387148159840002</v>
      </c>
    </row>
    <row r="116" spans="1:6" ht="3" customHeight="1">
      <c r="A116" s="217"/>
      <c r="B116" s="218" t="s">
        <v>102</v>
      </c>
      <c r="C116" s="219"/>
      <c r="D116" s="175"/>
      <c r="E116" s="220"/>
      <c r="F116" s="158"/>
    </row>
    <row r="117" spans="1:6" ht="16.5" hidden="1">
      <c r="A117" s="193"/>
      <c r="B117" s="190" t="s">
        <v>74</v>
      </c>
      <c r="C117" s="173"/>
      <c r="D117" s="173"/>
      <c r="E117" s="191"/>
      <c r="F117" s="191"/>
    </row>
    <row r="118" spans="1:6" ht="21" hidden="1" customHeight="1">
      <c r="A118" s="193">
        <v>25</v>
      </c>
      <c r="B118" s="192" t="s">
        <v>75</v>
      </c>
      <c r="C118" s="132" t="s">
        <v>76</v>
      </c>
      <c r="D118" s="132">
        <v>1.98</v>
      </c>
      <c r="E118" s="158">
        <v>40.4265792315</v>
      </c>
      <c r="F118" s="158">
        <v>80.044626878369996</v>
      </c>
    </row>
    <row r="119" spans="1:6" hidden="1">
      <c r="A119" s="210"/>
      <c r="B119" s="221" t="s">
        <v>103</v>
      </c>
      <c r="C119" s="176"/>
      <c r="D119" s="176"/>
      <c r="E119" s="222"/>
      <c r="F119" s="158"/>
    </row>
    <row r="120" spans="1:6" ht="33" hidden="1" customHeight="1">
      <c r="A120" s="210">
        <v>26</v>
      </c>
      <c r="B120" s="166" t="s">
        <v>78</v>
      </c>
      <c r="C120" s="132" t="s">
        <v>76</v>
      </c>
      <c r="D120" s="132">
        <v>46.8</v>
      </c>
      <c r="E120" s="167">
        <v>1.85</v>
      </c>
      <c r="F120" s="167">
        <v>86.58</v>
      </c>
    </row>
    <row r="121" spans="1:6" ht="40.5" hidden="1">
      <c r="A121" s="210">
        <v>27</v>
      </c>
      <c r="B121" s="212" t="s">
        <v>100</v>
      </c>
      <c r="C121" s="132" t="s">
        <v>76</v>
      </c>
      <c r="D121" s="132">
        <v>46.8</v>
      </c>
      <c r="E121" s="158">
        <v>6.3824722500000002</v>
      </c>
      <c r="F121" s="158">
        <v>298.69970130000002</v>
      </c>
    </row>
    <row r="122" spans="1:6">
      <c r="A122" s="223"/>
      <c r="B122" s="199" t="s">
        <v>80</v>
      </c>
      <c r="C122" s="132"/>
      <c r="D122" s="149"/>
      <c r="E122" s="158"/>
      <c r="F122" s="158"/>
    </row>
    <row r="123" spans="1:6" ht="27">
      <c r="A123" s="223">
        <v>28</v>
      </c>
      <c r="B123" s="200" t="s">
        <v>87</v>
      </c>
      <c r="C123" s="132" t="s">
        <v>84</v>
      </c>
      <c r="D123" s="149">
        <v>0.62</v>
      </c>
      <c r="E123" s="158">
        <v>19.879590958000001</v>
      </c>
      <c r="F123" s="158">
        <v>12.32534639396</v>
      </c>
    </row>
    <row r="124" spans="1:6" ht="36" customHeight="1">
      <c r="A124" s="223">
        <v>29</v>
      </c>
      <c r="B124" s="201" t="s">
        <v>86</v>
      </c>
      <c r="C124" s="202" t="s">
        <v>84</v>
      </c>
      <c r="D124" s="179">
        <v>0.12</v>
      </c>
      <c r="E124" s="203">
        <v>367.88570049000003</v>
      </c>
      <c r="F124" s="203">
        <v>44.146284058799999</v>
      </c>
    </row>
    <row r="125" spans="1:6" ht="54" customHeight="1">
      <c r="A125" s="223">
        <v>30</v>
      </c>
      <c r="B125" s="200" t="s">
        <v>88</v>
      </c>
      <c r="C125" s="132" t="s">
        <v>84</v>
      </c>
      <c r="D125" s="149">
        <v>0.74</v>
      </c>
      <c r="E125" s="158">
        <v>155.73232290000001</v>
      </c>
      <c r="F125" s="158">
        <v>115.24191894600001</v>
      </c>
    </row>
    <row r="126" spans="1:6" ht="27">
      <c r="A126" s="223">
        <v>31</v>
      </c>
      <c r="B126" s="200" t="s">
        <v>83</v>
      </c>
      <c r="C126" s="132" t="s">
        <v>84</v>
      </c>
      <c r="D126" s="149">
        <v>0.47</v>
      </c>
      <c r="E126" s="158">
        <v>19.879590958000001</v>
      </c>
      <c r="F126" s="158">
        <v>9.3434077502600008</v>
      </c>
    </row>
    <row r="127" spans="1:6" ht="34.5" customHeight="1">
      <c r="A127" s="223">
        <v>32</v>
      </c>
      <c r="B127" s="200" t="s">
        <v>85</v>
      </c>
      <c r="C127" s="132" t="s">
        <v>84</v>
      </c>
      <c r="D127" s="149">
        <v>0.47</v>
      </c>
      <c r="E127" s="158">
        <v>155.73232290000001</v>
      </c>
      <c r="F127" s="158">
        <v>73.194191763000006</v>
      </c>
    </row>
    <row r="128" spans="1:6">
      <c r="A128" s="223"/>
      <c r="B128" s="204" t="s">
        <v>28</v>
      </c>
      <c r="C128" s="202"/>
      <c r="D128" s="170"/>
      <c r="E128" s="203"/>
      <c r="F128" s="203"/>
    </row>
    <row r="129" spans="1:6">
      <c r="A129" s="223">
        <v>33</v>
      </c>
      <c r="B129" s="205" t="s">
        <v>89</v>
      </c>
      <c r="C129" s="202" t="s">
        <v>90</v>
      </c>
      <c r="D129" s="170">
        <v>10</v>
      </c>
      <c r="E129" s="203">
        <v>0.88</v>
      </c>
      <c r="F129" s="203">
        <v>8.8000000000000007</v>
      </c>
    </row>
    <row r="130" spans="1:6">
      <c r="A130" s="223">
        <v>34</v>
      </c>
      <c r="B130" s="205" t="s">
        <v>91</v>
      </c>
      <c r="C130" s="202" t="s">
        <v>90</v>
      </c>
      <c r="D130" s="170">
        <v>8</v>
      </c>
      <c r="E130" s="203">
        <v>0.9</v>
      </c>
      <c r="F130" s="203">
        <v>7.2</v>
      </c>
    </row>
    <row r="131" spans="1:6">
      <c r="A131" s="223">
        <v>35</v>
      </c>
      <c r="B131" s="205" t="s">
        <v>92</v>
      </c>
      <c r="C131" s="206" t="s">
        <v>93</v>
      </c>
      <c r="D131" s="180">
        <v>1</v>
      </c>
      <c r="E131" s="203">
        <v>2.2400000000000002</v>
      </c>
      <c r="F131" s="203">
        <v>2.2400000000000002</v>
      </c>
    </row>
    <row r="132" spans="1:6" ht="33.75">
      <c r="A132" s="223">
        <v>36</v>
      </c>
      <c r="B132" s="207" t="s">
        <v>94</v>
      </c>
      <c r="C132" s="206" t="s">
        <v>93</v>
      </c>
      <c r="D132" s="180">
        <v>4</v>
      </c>
      <c r="E132" s="203">
        <v>2.2400000000000002</v>
      </c>
      <c r="F132" s="203">
        <v>8.9600000000000009</v>
      </c>
    </row>
    <row r="133" spans="1:6" ht="40.5">
      <c r="A133" s="223">
        <v>37</v>
      </c>
      <c r="B133" s="208" t="s">
        <v>95</v>
      </c>
      <c r="C133" s="206" t="s">
        <v>93</v>
      </c>
      <c r="D133" s="180">
        <v>4</v>
      </c>
      <c r="E133" s="203">
        <v>2.2400000000000002</v>
      </c>
      <c r="F133" s="203">
        <v>8.9600000000000009</v>
      </c>
    </row>
    <row r="134" spans="1:6" ht="27">
      <c r="A134" s="223">
        <v>38</v>
      </c>
      <c r="B134" s="208" t="s">
        <v>96</v>
      </c>
      <c r="C134" s="206" t="s">
        <v>93</v>
      </c>
      <c r="D134" s="170">
        <v>5</v>
      </c>
      <c r="E134" s="203">
        <v>0.12</v>
      </c>
      <c r="F134" s="203">
        <v>0.6</v>
      </c>
    </row>
    <row r="135" spans="1:6" ht="27">
      <c r="A135" s="223">
        <v>39</v>
      </c>
      <c r="B135" s="208" t="s">
        <v>97</v>
      </c>
      <c r="C135" s="206" t="s">
        <v>93</v>
      </c>
      <c r="D135" s="170">
        <v>2</v>
      </c>
      <c r="E135" s="203">
        <v>0.39</v>
      </c>
      <c r="F135" s="203">
        <v>0.78</v>
      </c>
    </row>
    <row r="136" spans="1:6" ht="15.75">
      <c r="A136" s="223"/>
      <c r="B136" s="224" t="s">
        <v>104</v>
      </c>
      <c r="C136" s="225"/>
      <c r="D136" s="177"/>
      <c r="E136" s="226"/>
      <c r="F136" s="158"/>
    </row>
    <row r="137" spans="1:6">
      <c r="A137" s="189"/>
      <c r="B137" s="147" t="s">
        <v>80</v>
      </c>
      <c r="C137" s="143"/>
      <c r="D137" s="149"/>
      <c r="E137" s="135"/>
      <c r="F137" s="135"/>
    </row>
    <row r="138" spans="1:6" ht="27">
      <c r="A138" s="189">
        <v>40</v>
      </c>
      <c r="B138" s="148" t="s">
        <v>87</v>
      </c>
      <c r="C138" s="143" t="s">
        <v>84</v>
      </c>
      <c r="D138" s="149">
        <v>0.64</v>
      </c>
      <c r="E138" s="135">
        <v>19.879590958000001</v>
      </c>
      <c r="F138" s="135">
        <v>12.722938213120001</v>
      </c>
    </row>
    <row r="139" spans="1:6" ht="27">
      <c r="A139" s="189">
        <v>41</v>
      </c>
      <c r="B139" s="168" t="s">
        <v>86</v>
      </c>
      <c r="C139" s="131" t="s">
        <v>84</v>
      </c>
      <c r="D139" s="179">
        <v>0.1</v>
      </c>
      <c r="E139" s="169">
        <v>367.88570049000003</v>
      </c>
      <c r="F139" s="134">
        <v>36.788570049000008</v>
      </c>
    </row>
    <row r="140" spans="1:6" ht="40.5">
      <c r="A140" s="189">
        <v>42</v>
      </c>
      <c r="B140" s="148" t="s">
        <v>88</v>
      </c>
      <c r="C140" s="143" t="s">
        <v>84</v>
      </c>
      <c r="D140" s="149">
        <v>0.74</v>
      </c>
      <c r="E140" s="135">
        <v>155.73232290000001</v>
      </c>
      <c r="F140" s="135">
        <v>115.24191894600001</v>
      </c>
    </row>
    <row r="141" spans="1:6" ht="27">
      <c r="A141" s="189">
        <v>43</v>
      </c>
      <c r="B141" s="148" t="s">
        <v>83</v>
      </c>
      <c r="C141" s="132" t="s">
        <v>84</v>
      </c>
      <c r="D141" s="149">
        <v>0.47</v>
      </c>
      <c r="E141" s="158">
        <v>19.879590958000001</v>
      </c>
      <c r="F141" s="135">
        <v>9.3434077502600008</v>
      </c>
    </row>
    <row r="142" spans="1:6" ht="27">
      <c r="A142" s="189">
        <v>44</v>
      </c>
      <c r="B142" s="148" t="s">
        <v>85</v>
      </c>
      <c r="C142" s="143" t="s">
        <v>84</v>
      </c>
      <c r="D142" s="149">
        <v>0.47</v>
      </c>
      <c r="E142" s="135">
        <v>155.73232290000001</v>
      </c>
      <c r="F142" s="135">
        <v>73.194191763000006</v>
      </c>
    </row>
    <row r="143" spans="1:6">
      <c r="A143" s="157"/>
      <c r="B143" s="159" t="s">
        <v>110</v>
      </c>
      <c r="C143" s="160"/>
      <c r="D143" s="133"/>
      <c r="E143" s="157"/>
      <c r="F143" s="161">
        <v>2395.7376936606406</v>
      </c>
    </row>
    <row r="144" spans="1:6">
      <c r="A144" s="157"/>
      <c r="B144" s="162" t="s">
        <v>111</v>
      </c>
      <c r="C144" s="160"/>
      <c r="D144" s="133"/>
      <c r="E144" s="157"/>
      <c r="F144" s="161">
        <v>479.14753873212817</v>
      </c>
    </row>
    <row r="145" spans="1:6">
      <c r="A145" s="163"/>
      <c r="B145" s="164" t="s">
        <v>110</v>
      </c>
      <c r="C145" s="163"/>
      <c r="D145" s="182"/>
      <c r="E145" s="163"/>
      <c r="F145" s="165">
        <v>2874.8852323927686</v>
      </c>
    </row>
  </sheetData>
  <mergeCells count="3">
    <mergeCell ref="B79:F79"/>
    <mergeCell ref="A3:E3"/>
    <mergeCell ref="A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 (2)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2024-11-21T21:20:30Z</dcterms:modified>
</cp:coreProperties>
</file>