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8" i="1"/>
  <c r="G7" i="1"/>
  <c r="G15" i="1" s="1"/>
  <c r="G6" i="1"/>
</calcChain>
</file>

<file path=xl/sharedStrings.xml><?xml version="1.0" encoding="utf-8"?>
<sst xmlns="http://schemas.openxmlformats.org/spreadsheetml/2006/main" count="38" uniqueCount="30">
  <si>
    <t>ՍՄՆՀԴ ՓԲԸ տնօրեն Ա․ Վարդանյանին</t>
  </si>
  <si>
    <t>Զեկուցագիր</t>
  </si>
  <si>
    <t>Տեղեկացնում ենք Ձեզ, որ դիսպանսերի կարիքների համար անհրաժեշտ են ձեռք բերել հետևյալ սննդամթերքները</t>
  </si>
  <si>
    <t>հ/հ</t>
  </si>
  <si>
    <t>անվանացանկ</t>
  </si>
  <si>
    <t xml:space="preserve">չափի միավորը </t>
  </si>
  <si>
    <t>միավորի արժեքը ըստ կայացած մրցույթի</t>
  </si>
  <si>
    <t>ընդ քանակ</t>
  </si>
  <si>
    <t>անհրաժեշտ քանակը</t>
  </si>
  <si>
    <t>գումարը</t>
  </si>
  <si>
    <t>Մատակարար</t>
  </si>
  <si>
    <t>պայմ համարը և կնքման ամսաթիվը</t>
  </si>
  <si>
    <t>կգ</t>
  </si>
  <si>
    <t>Ընդամենը</t>
  </si>
  <si>
    <t>Տնտեսվար-պահեստապետ</t>
  </si>
  <si>
    <t>Վ․Հարությունյան</t>
  </si>
  <si>
    <t>Դիետ-բուժքույր</t>
  </si>
  <si>
    <t>Ա․ Մանուչարյան</t>
  </si>
  <si>
    <t>19.01.2026թ</t>
  </si>
  <si>
    <r>
      <t>Բազուկ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GHEA Grapalat"/>
        <family val="3"/>
      </rPr>
      <t>/շուրջ տարի/</t>
    </r>
  </si>
  <si>
    <t>ՖՈՒԴ ՄՈՒԴ ՍՊԸ</t>
  </si>
  <si>
    <t xml:space="preserve">"24 սեպտեմբեր 2025 թ. կնքված 
 ՍՄՆՀԴ-ԷԱՃ-ԱՊՁԲ-26/1-4  ծածկագրով պայմանագրի և 15.01․2026թ կնքված համաձայնագիր N4"
</t>
  </si>
  <si>
    <r>
      <t>բանան</t>
    </r>
    <r>
      <rPr>
        <sz val="8"/>
        <color rgb="FF000000"/>
        <rFont val="GHEA Grapalat"/>
        <family val="3"/>
      </rPr>
      <t>/հունվարի 3-ից մարտի 31-ը և նոյեմբերի 15-ից դեկտեմբերի 25-ը/</t>
    </r>
  </si>
  <si>
    <r>
      <t>նարինջ</t>
    </r>
    <r>
      <rPr>
        <sz val="8"/>
        <color rgb="FF000000"/>
        <rFont val="GHEA Grapalat"/>
        <family val="3"/>
      </rPr>
      <t>/հունվարի 3-ից մարտի 31-ը և նոյեմբերի 15-ից դեկտեմբերի 25-ը/</t>
    </r>
  </si>
  <si>
    <r>
      <t>մանդարին</t>
    </r>
    <r>
      <rPr>
        <sz val="8"/>
        <color rgb="FF000000"/>
        <rFont val="GHEA Grapalat"/>
        <family val="3"/>
      </rPr>
      <t>/հունվարի 3-ից փետրվարի 28-ը և նոյեմբերի 1-ից դեկտեմբերի 25-ը/</t>
    </r>
  </si>
  <si>
    <t>Ձուկ՝խեկ</t>
  </si>
  <si>
    <t>կարտոֆիլ</t>
  </si>
  <si>
    <r>
      <t>բուսական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Sylfaen"/>
        <family val="1"/>
      </rPr>
      <t>ծագման</t>
    </r>
    <r>
      <rPr>
        <sz val="8"/>
        <color rgb="FF000000"/>
        <rFont val="Arial"/>
        <family val="2"/>
      </rPr>
      <t xml:space="preserve"> </t>
    </r>
    <r>
      <rPr>
        <sz val="8"/>
        <color rgb="FF000000"/>
        <rFont val="Sylfaen"/>
        <family val="1"/>
      </rPr>
      <t>յուղեր</t>
    </r>
  </si>
  <si>
    <t>սպիտակաձավար</t>
  </si>
  <si>
    <t>կարկանդակներ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</si>
</sst>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,##0"/>
  </numFmts>
  <fonts count="11" x14ac:knownFonts="1">
    <font>
      <sz val="11"/>
      <color theme="1"/>
      <name val="Calibri"/>
      <family val="2"/>
      <scheme val="minor"/>
    </font>
    <font>
      <sz val="10"/>
      <name val="Arial Armenian"/>
      <family val="2"/>
    </font>
    <font>
      <sz val="9"/>
      <name val="Arial Armenian"/>
      <family val="2"/>
    </font>
    <font>
      <sz val="8"/>
      <color theme="1"/>
      <name val="Calibri"/>
      <family val="2"/>
      <scheme val="minor"/>
    </font>
    <font>
      <sz val="8"/>
      <color rgb="FF000000"/>
      <name val="Sylfaen"/>
      <family val="1"/>
    </font>
    <font>
      <sz val="8"/>
      <color rgb="FF000000"/>
      <name val="GHEA Grapalat"/>
      <family val="3"/>
    </font>
    <font>
      <sz val="8"/>
      <name val="Sylfaen"/>
      <family val="1"/>
    </font>
    <font>
      <sz val="8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rgb="FF000000"/>
      <name val="Sylfaen"/>
      <family val="1"/>
    </font>
    <font>
      <sz val="8"/>
      <name val="Arial Armenian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vertical="top"/>
    </xf>
    <xf numFmtId="0" fontId="4" fillId="0" borderId="4" xfId="0" applyFont="1" applyFill="1" applyBorder="1" applyAlignment="1">
      <alignment vertical="top" wrapText="1"/>
    </xf>
    <xf numFmtId="0" fontId="4" fillId="0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164" fontId="7" fillId="0" borderId="4" xfId="0" applyNumberFormat="1" applyFont="1" applyFill="1" applyBorder="1" applyAlignment="1">
      <alignment horizontal="left" vertical="top" wrapText="1"/>
    </xf>
    <xf numFmtId="0" fontId="3" fillId="0" borderId="4" xfId="0" applyFont="1" applyBorder="1" applyAlignment="1">
      <alignment vertical="top"/>
    </xf>
    <xf numFmtId="0" fontId="9" fillId="0" borderId="0" xfId="0" applyFont="1" applyFill="1" applyBorder="1" applyAlignment="1">
      <alignment vertical="top" wrapText="1"/>
    </xf>
    <xf numFmtId="0" fontId="8" fillId="0" borderId="0" xfId="0" applyFont="1"/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vertical="top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top" wrapText="1"/>
    </xf>
    <xf numFmtId="0" fontId="0" fillId="0" borderId="0" xfId="0" applyBorder="1"/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/>
    </xf>
    <xf numFmtId="0" fontId="10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wrapText="1"/>
    </xf>
    <xf numFmtId="0" fontId="3" fillId="0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workbookViewId="0">
      <selection activeCell="G6" sqref="G6:G14"/>
    </sheetView>
  </sheetViews>
  <sheetFormatPr defaultRowHeight="15" x14ac:dyDescent="0.25"/>
  <cols>
    <col min="1" max="1" width="4" style="18" customWidth="1"/>
    <col min="2" max="2" width="15" style="18" customWidth="1"/>
    <col min="3" max="16384" width="9.140625" style="18"/>
  </cols>
  <sheetData>
    <row r="1" spans="1:9" x14ac:dyDescent="0.25">
      <c r="A1" s="1"/>
      <c r="B1" s="2"/>
      <c r="C1" s="15" t="s">
        <v>0</v>
      </c>
      <c r="D1" s="15"/>
      <c r="E1" s="15"/>
      <c r="F1" s="15"/>
      <c r="G1" s="15"/>
      <c r="H1" s="15"/>
      <c r="I1" s="15"/>
    </row>
    <row r="2" spans="1:9" x14ac:dyDescent="0.25">
      <c r="A2" s="1"/>
      <c r="B2" s="2"/>
      <c r="C2" s="2"/>
      <c r="D2" s="2"/>
      <c r="E2" s="2"/>
      <c r="F2" s="2"/>
      <c r="G2" s="2"/>
      <c r="H2" s="2"/>
      <c r="I2" s="2"/>
    </row>
    <row r="3" spans="1:9" x14ac:dyDescent="0.25">
      <c r="A3" s="3"/>
      <c r="B3" s="16" t="s">
        <v>1</v>
      </c>
      <c r="C3" s="16"/>
      <c r="D3" s="16"/>
      <c r="E3" s="4"/>
      <c r="F3" s="4"/>
      <c r="G3" s="4"/>
      <c r="H3" s="4"/>
      <c r="I3" s="4"/>
    </row>
    <row r="4" spans="1:9" x14ac:dyDescent="0.25">
      <c r="A4" s="17" t="s">
        <v>2</v>
      </c>
      <c r="B4" s="17"/>
      <c r="C4" s="17"/>
      <c r="D4" s="17"/>
      <c r="E4" s="17"/>
      <c r="F4" s="17"/>
      <c r="G4" s="17"/>
      <c r="H4" s="17"/>
      <c r="I4" s="17"/>
    </row>
    <row r="5" spans="1:9" ht="52.5" x14ac:dyDescent="0.25">
      <c r="A5" s="19" t="s">
        <v>3</v>
      </c>
      <c r="B5" s="20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22" t="s">
        <v>10</v>
      </c>
      <c r="I5" s="23" t="s">
        <v>11</v>
      </c>
    </row>
    <row r="6" spans="1:9" ht="25.5" x14ac:dyDescent="0.25">
      <c r="A6" s="5">
        <v>2</v>
      </c>
      <c r="B6" s="6" t="s">
        <v>19</v>
      </c>
      <c r="C6" s="7" t="s">
        <v>12</v>
      </c>
      <c r="D6" s="8">
        <v>222</v>
      </c>
      <c r="E6" s="9">
        <v>800</v>
      </c>
      <c r="F6" s="10">
        <v>50</v>
      </c>
      <c r="G6" s="10">
        <f>D6*F6</f>
        <v>11100</v>
      </c>
      <c r="H6" s="24" t="s">
        <v>20</v>
      </c>
      <c r="I6" s="24" t="s">
        <v>21</v>
      </c>
    </row>
    <row r="7" spans="1:9" ht="51" x14ac:dyDescent="0.25">
      <c r="A7" s="5">
        <v>9</v>
      </c>
      <c r="B7" s="6" t="s">
        <v>22</v>
      </c>
      <c r="C7" s="7" t="s">
        <v>12</v>
      </c>
      <c r="D7" s="8">
        <v>664.56</v>
      </c>
      <c r="E7" s="9">
        <v>500</v>
      </c>
      <c r="F7" s="10">
        <v>40</v>
      </c>
      <c r="G7" s="10">
        <f t="shared" ref="G7:G14" si="0">D7*F7</f>
        <v>26582.399999999998</v>
      </c>
      <c r="H7" s="25"/>
      <c r="I7" s="25"/>
    </row>
    <row r="8" spans="1:9" ht="51" x14ac:dyDescent="0.25">
      <c r="A8" s="5">
        <v>11</v>
      </c>
      <c r="B8" s="6" t="s">
        <v>23</v>
      </c>
      <c r="C8" s="7" t="s">
        <v>12</v>
      </c>
      <c r="D8" s="8">
        <v>663.84</v>
      </c>
      <c r="E8" s="9">
        <v>500</v>
      </c>
      <c r="F8" s="10">
        <v>25</v>
      </c>
      <c r="G8" s="10">
        <f t="shared" si="0"/>
        <v>16596</v>
      </c>
      <c r="H8" s="25"/>
      <c r="I8" s="25"/>
    </row>
    <row r="9" spans="1:9" ht="63.75" x14ac:dyDescent="0.25">
      <c r="A9" s="5">
        <v>12</v>
      </c>
      <c r="B9" s="6" t="s">
        <v>24</v>
      </c>
      <c r="C9" s="7" t="s">
        <v>12</v>
      </c>
      <c r="D9" s="8">
        <v>489.6</v>
      </c>
      <c r="E9" s="9">
        <v>500</v>
      </c>
      <c r="F9" s="10">
        <v>30</v>
      </c>
      <c r="G9" s="10">
        <f t="shared" si="0"/>
        <v>14688</v>
      </c>
      <c r="H9" s="25"/>
      <c r="I9" s="25"/>
    </row>
    <row r="10" spans="1:9" x14ac:dyDescent="0.25">
      <c r="A10" s="5">
        <v>18</v>
      </c>
      <c r="B10" s="6" t="s">
        <v>25</v>
      </c>
      <c r="C10" s="7" t="s">
        <v>12</v>
      </c>
      <c r="D10" s="8">
        <v>1754.19</v>
      </c>
      <c r="E10" s="9">
        <v>750</v>
      </c>
      <c r="F10" s="10">
        <v>30</v>
      </c>
      <c r="G10" s="10">
        <f t="shared" si="0"/>
        <v>52625.700000000004</v>
      </c>
      <c r="H10" s="25"/>
      <c r="I10" s="25"/>
    </row>
    <row r="11" spans="1:9" x14ac:dyDescent="0.25">
      <c r="A11" s="5">
        <v>24</v>
      </c>
      <c r="B11" s="6" t="s">
        <v>26</v>
      </c>
      <c r="C11" s="7" t="s">
        <v>12</v>
      </c>
      <c r="D11" s="8">
        <v>190.4</v>
      </c>
      <c r="E11" s="9">
        <v>7500</v>
      </c>
      <c r="F11" s="10">
        <v>300</v>
      </c>
      <c r="G11" s="10">
        <f t="shared" si="0"/>
        <v>57120</v>
      </c>
      <c r="H11" s="25"/>
      <c r="I11" s="25"/>
    </row>
    <row r="12" spans="1:9" ht="22.5" x14ac:dyDescent="0.25">
      <c r="A12" s="5">
        <v>36</v>
      </c>
      <c r="B12" s="6" t="s">
        <v>27</v>
      </c>
      <c r="C12" s="7" t="s">
        <v>12</v>
      </c>
      <c r="D12" s="8">
        <v>1542.85</v>
      </c>
      <c r="E12" s="9">
        <v>700</v>
      </c>
      <c r="F12" s="10">
        <v>20</v>
      </c>
      <c r="G12" s="10">
        <f t="shared" si="0"/>
        <v>30857</v>
      </c>
      <c r="H12" s="25"/>
      <c r="I12" s="25"/>
    </row>
    <row r="13" spans="1:9" x14ac:dyDescent="0.25">
      <c r="A13" s="5">
        <v>51</v>
      </c>
      <c r="B13" s="6" t="s">
        <v>28</v>
      </c>
      <c r="C13" s="7" t="s">
        <v>12</v>
      </c>
      <c r="D13" s="8">
        <v>328.5</v>
      </c>
      <c r="E13" s="9">
        <v>300</v>
      </c>
      <c r="F13" s="10">
        <v>25</v>
      </c>
      <c r="G13" s="10">
        <f t="shared" si="0"/>
        <v>8212.5</v>
      </c>
      <c r="H13" s="25"/>
      <c r="I13" s="25"/>
    </row>
    <row r="14" spans="1:9" x14ac:dyDescent="0.25">
      <c r="A14" s="5">
        <v>53</v>
      </c>
      <c r="B14" s="6" t="s">
        <v>29</v>
      </c>
      <c r="C14" s="7" t="s">
        <v>12</v>
      </c>
      <c r="D14" s="8">
        <v>950.4</v>
      </c>
      <c r="E14" s="9">
        <v>600</v>
      </c>
      <c r="F14" s="10">
        <v>50</v>
      </c>
      <c r="G14" s="10">
        <f t="shared" si="0"/>
        <v>47520</v>
      </c>
      <c r="H14" s="26"/>
      <c r="I14" s="26"/>
    </row>
    <row r="15" spans="1:9" x14ac:dyDescent="0.25">
      <c r="A15"/>
      <c r="B15" s="27" t="s">
        <v>13</v>
      </c>
      <c r="C15"/>
      <c r="D15"/>
      <c r="E15"/>
      <c r="F15"/>
      <c r="G15" s="28">
        <f>SUBTOTAL(9,G6:G14)</f>
        <v>265301.59999999998</v>
      </c>
      <c r="H15"/>
      <c r="I15"/>
    </row>
    <row r="16" spans="1:9" x14ac:dyDescent="0.25">
      <c r="A16"/>
      <c r="B16"/>
      <c r="C16"/>
      <c r="D16"/>
      <c r="E16"/>
      <c r="F16"/>
      <c r="G16"/>
      <c r="H16"/>
      <c r="I16"/>
    </row>
    <row r="17" spans="1:9" ht="38.25" x14ac:dyDescent="0.25">
      <c r="A17" s="12"/>
      <c r="B17" s="11" t="s">
        <v>14</v>
      </c>
      <c r="C17" s="11"/>
      <c r="D17" s="11"/>
      <c r="E17" s="13" t="s">
        <v>15</v>
      </c>
      <c r="F17" s="13"/>
      <c r="G17" s="12"/>
      <c r="H17"/>
      <c r="I17"/>
    </row>
    <row r="18" spans="1:9" ht="25.5" x14ac:dyDescent="0.25">
      <c r="A18" s="12"/>
      <c r="B18" s="11" t="s">
        <v>16</v>
      </c>
      <c r="C18" s="11"/>
      <c r="D18" s="11"/>
      <c r="E18" s="13" t="s">
        <v>17</v>
      </c>
      <c r="F18" s="13"/>
      <c r="G18" s="12"/>
      <c r="H18"/>
      <c r="I18"/>
    </row>
    <row r="19" spans="1:9" x14ac:dyDescent="0.25">
      <c r="A19" s="12"/>
      <c r="B19" s="14" t="s">
        <v>18</v>
      </c>
      <c r="C19" s="14"/>
      <c r="D19" s="11"/>
      <c r="E19" s="11"/>
      <c r="F19" s="11"/>
      <c r="G19" s="11"/>
      <c r="H19"/>
      <c r="I19"/>
    </row>
  </sheetData>
  <mergeCells count="8">
    <mergeCell ref="E17:F17"/>
    <mergeCell ref="E18:F18"/>
    <mergeCell ref="B19:C19"/>
    <mergeCell ref="C1:I1"/>
    <mergeCell ref="B3:D3"/>
    <mergeCell ref="A4:I4"/>
    <mergeCell ref="H6:H14"/>
    <mergeCell ref="I6:I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2026-01-19T11:46:23Z</dcterms:modified>
</cp:coreProperties>
</file>