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599" activeTab="0"/>
  </bookViews>
  <sheets>
    <sheet name="Գրենական" sheetId="1" r:id="rId1"/>
  </sheets>
  <definedNames/>
  <calcPr fullCalcOnLoad="1"/>
</workbook>
</file>

<file path=xl/sharedStrings.xml><?xml version="1.0" encoding="utf-8"?>
<sst xmlns="http://schemas.openxmlformats.org/spreadsheetml/2006/main" count="363" uniqueCount="153">
  <si>
    <t xml:space="preserve">                                                                                                                   Հաստատում եմ ______________</t>
  </si>
  <si>
    <t>Միավորի գինը</t>
  </si>
  <si>
    <t>Քանակը</t>
  </si>
  <si>
    <t xml:space="preserve"> Թուղթ տպիչների համար A4</t>
  </si>
  <si>
    <t>տուփ</t>
  </si>
  <si>
    <t xml:space="preserve"> Թղթապանակներ</t>
  </si>
  <si>
    <t>հատ</t>
  </si>
  <si>
    <t xml:space="preserve"> Մատիտներ</t>
  </si>
  <si>
    <t>ïáõ÷</t>
  </si>
  <si>
    <t>լիտր</t>
  </si>
  <si>
    <t xml:space="preserve"> Մաքրող նյութեր</t>
  </si>
  <si>
    <t xml:space="preserve"> Մաքրող նյութեր ապակի մաքրելու համար</t>
  </si>
  <si>
    <t xml:space="preserve"> Զուգարանի թուղթ</t>
  </si>
  <si>
    <t xml:space="preserve"> Աշխատանքային ձեռնոցներ</t>
  </si>
  <si>
    <t xml:space="preserve"> Ավելներ</t>
  </si>
  <si>
    <t>կվտ</t>
  </si>
  <si>
    <t>խմ</t>
  </si>
  <si>
    <t>դրամ</t>
  </si>
  <si>
    <t xml:space="preserve"> Գñ³ë»ÝÛ³Ï³ÛÇÝ ·Çñù</t>
  </si>
  <si>
    <t xml:space="preserve"> Գրիչ</t>
  </si>
  <si>
    <t xml:space="preserve"> Ծրար</t>
  </si>
  <si>
    <t xml:space="preserve"> Ուղղիչ գրիչ</t>
  </si>
  <si>
    <t xml:space="preserve"> Թանաք կնիքի համար</t>
  </si>
  <si>
    <t xml:space="preserve"> Կոճգամ</t>
  </si>
  <si>
    <t xml:space="preserve"> ՍáëÇÝÓÝ»ñ</t>
  </si>
  <si>
    <t xml:space="preserve"> Հաշվիչ մեքենա</t>
  </si>
  <si>
    <t xml:space="preserve"> Տ»ïñ»ñ</t>
  </si>
  <si>
    <t xml:space="preserve"> ²ÝÓ»éáóÇÏ</t>
  </si>
  <si>
    <t xml:space="preserve"> Թերթերի բաժանորդագրության ծառայություն.</t>
  </si>
  <si>
    <t xml:space="preserve"> Î³íÇ×</t>
  </si>
  <si>
    <t xml:space="preserve"> Դրոշ</t>
  </si>
  <si>
    <t xml:space="preserve"> Èí³óùÇ ÷áßÇ</t>
  </si>
  <si>
    <t xml:space="preserve"> Աå³ÏÇ Ù³ùñÙ³Ý É³Ã</t>
  </si>
  <si>
    <t xml:space="preserve"> Օ¹Ç Ã³ñÙ³óáõóÇãÝ»ñ</t>
  </si>
  <si>
    <t xml:space="preserve"> Շենք,շինություն. ընթացիկ նորոգման աշխատ.</t>
  </si>
  <si>
    <t>Թերթերում հայտարարությունների տպագ.</t>
  </si>
  <si>
    <t xml:space="preserve"> Խորհուրդների մատյանններ</t>
  </si>
  <si>
    <t xml:space="preserve"> Դասալսման մատյան</t>
  </si>
  <si>
    <t xml:space="preserve"> Ջրի ծորակ</t>
  </si>
  <si>
    <t xml:space="preserve"> Զուգարանակոնք</t>
  </si>
  <si>
    <t xml:space="preserve"> Դույլ պլասմասե</t>
  </si>
  <si>
    <t xml:space="preserve"> Հատակ մաքրելու ձող</t>
  </si>
  <si>
    <t xml:space="preserve"> Համակարգիչներին առնչվող սարքավորումներ</t>
  </si>
  <si>
    <t xml:space="preserve"> Համակարգիչների վերանորոգման ծառայություն</t>
  </si>
  <si>
    <t xml:space="preserve"> Շինարարական նյութեր</t>
  </si>
  <si>
    <t xml:space="preserve"> Տնտեսող լամպ</t>
  </si>
  <si>
    <t xml:space="preserve">Պաատվիրատուն  ՀՀ Լոռու մարզի Շամլուղի միջն․ դպրոց ՊՈԱԿ                                                                                                                                       </t>
  </si>
  <si>
    <t>ՀՀ Լոռու մարզի Շամլուղի միջն․  դպրոցի տնօրեն</t>
  </si>
  <si>
    <t xml:space="preserve">                                                         Ս. Սոսինյան</t>
  </si>
  <si>
    <t>Ծրագիրը՝ Հանրակրթական ուսուցում</t>
  </si>
  <si>
    <t>Անվանումը՝ Պետական ոչ առևտրային կազմակերպության ծախսեր</t>
  </si>
  <si>
    <t>Ռետին</t>
  </si>
  <si>
    <t>Գրասենյակային և գրենական պիտույքների ձեռքբերման գծով</t>
  </si>
  <si>
    <t>Ժավել</t>
  </si>
  <si>
    <t>Աշակերտ․ անձ․ գործ․ գրքույկ</t>
  </si>
  <si>
    <t>Ծնողի և հաստատ․ միջև կնքվող պայմանագիր</t>
  </si>
  <si>
    <t>Ուսուցիչների բաց թողած և փոփ․ ժամ․ մատյան</t>
  </si>
  <si>
    <t>Ընդգծող գծանիշ մարկեր</t>
  </si>
  <si>
    <t>Վատման</t>
  </si>
  <si>
    <t>Երկկողմանի ինքնակպչուն ժապավեն,մեծ</t>
  </si>
  <si>
    <t>Գուաշ</t>
  </si>
  <si>
    <t>2</t>
  </si>
  <si>
    <t>3</t>
  </si>
  <si>
    <t>4</t>
  </si>
  <si>
    <t>5</t>
  </si>
  <si>
    <t>6</t>
  </si>
  <si>
    <t>7</t>
  </si>
  <si>
    <t>8</t>
  </si>
  <si>
    <t>Ձեռնոց տնտեսական</t>
  </si>
  <si>
    <t>Դույլ հատակ լվանալու</t>
  </si>
  <si>
    <t>Կոշտ խոզանակ զուգ․ մաքրող</t>
  </si>
  <si>
    <t>Լամպ էլեկտրական</t>
  </si>
  <si>
    <t>Երկարացման լար</t>
  </si>
  <si>
    <t>Տակառ</t>
  </si>
  <si>
    <t>Գնդակ վոլեյբոլի</t>
  </si>
  <si>
    <t>Գնդակ ֆուտբոլի</t>
  </si>
  <si>
    <t>Սեղանի թենիսի գնդակ</t>
  </si>
  <si>
    <t>Թենիսի ռակետ</t>
  </si>
  <si>
    <t>Ցատկապարան</t>
  </si>
  <si>
    <t>1</t>
  </si>
  <si>
    <t>Կապի ծառայություն</t>
  </si>
  <si>
    <t>Էլեկտրաէներգիայի վճարներ</t>
  </si>
  <si>
    <t>Վառելիքի համար նախատեսված փայտ</t>
  </si>
  <si>
    <t>Ջրամատակարարում</t>
  </si>
  <si>
    <t>Աղբահանություն</t>
  </si>
  <si>
    <t>Էլեկտրոնային ստորագր․ հավաստագր․ ծառ․</t>
  </si>
  <si>
    <t>9</t>
  </si>
  <si>
    <t>10</t>
  </si>
  <si>
    <t>11</t>
  </si>
  <si>
    <t>Գեղարվեստական և մեթոդ․ գրականություն</t>
  </si>
  <si>
    <t>Գրատախտակ</t>
  </si>
  <si>
    <t>Հայտարարություններ</t>
  </si>
  <si>
    <t xml:space="preserve"> ՊáÉÇÙ»ñ³ÛÇÝ ÇÝùÝ³ÏåãáõÝ Å³å³í»Ý, մեծ</t>
  </si>
  <si>
    <t>Ընամենը գրասենյակային և գրենական պիտույքների ձեռքբերման գծով</t>
  </si>
  <si>
    <t>Սանիտարահիգենիկ ապրանքների ձեռքբերման գծով</t>
  </si>
  <si>
    <t>Ընդամենը սանիտարահիգենիկ ապրանքների ձեռքբերման գծով</t>
  </si>
  <si>
    <t>Սպորտային գույքի ծեռքբերման գծով</t>
  </si>
  <si>
    <t>Ընդամենը սպորտային գույքի ձեռքբերման գծով</t>
  </si>
  <si>
    <t>Շինարարական ապրանքների, նյութերի և գործիքների ձեռքբերման գծով</t>
  </si>
  <si>
    <t>Ընդամենը շինարարական ապրանքների, նյութերի և գործիքների ձեռքբերման գծով</t>
  </si>
  <si>
    <t>Ծառայությունների գծով</t>
  </si>
  <si>
    <t>Ընդամենը ծառայությունների գծով</t>
  </si>
  <si>
    <t>Այլ ծախսերի գծով</t>
  </si>
  <si>
    <t>Ընդամենը այլ ծախսերի գծով</t>
  </si>
  <si>
    <t xml:space="preserve"> ԹáõÕÃ ÝßáõÙÝ»ñÇ Ñ³Ù³ñ, ëáëÝÓí³Íùáí</t>
  </si>
  <si>
    <t xml:space="preserve"> ²Ùñ³Ï</t>
  </si>
  <si>
    <t xml:space="preserve"> Կ³ñÇãÇ Ù»ï³Õ³É³ñ» Ï³å»ñ, մեծ</t>
  </si>
  <si>
    <t>ԷÉ»Ïïñ³Ï³Ý É³Ùå, 60W, 80W, 100W</t>
  </si>
  <si>
    <t>Ընդամենը ծախսերը (դրամ)</t>
  </si>
  <si>
    <t>Գնման առարկայի անվանումը</t>
  </si>
  <si>
    <t>Գնման ձև (ընթա-ցակարգ)</t>
  </si>
  <si>
    <t>Հ/Հ</t>
  </si>
  <si>
    <t>Չափ-ման միավորը</t>
  </si>
  <si>
    <t xml:space="preserve">Ընդամենը </t>
  </si>
  <si>
    <t>Ֆինանսավորման աղբյուրը`     Պետ բյուջեի հաշվին</t>
  </si>
  <si>
    <t>ջրի բաք 1տ տարողությամբ</t>
  </si>
  <si>
    <t>օղակներ</t>
  </si>
  <si>
    <t>լամպ էլեկտրական</t>
  </si>
  <si>
    <t xml:space="preserve"> Ֆլեշ հիշողության 8 GB</t>
  </si>
  <si>
    <t>ՄԱ</t>
  </si>
  <si>
    <t>ՍՆՈՒՆԴ</t>
  </si>
  <si>
    <t>Հնդկաձավար</t>
  </si>
  <si>
    <t>կգ</t>
  </si>
  <si>
    <t>Ոսպ</t>
  </si>
  <si>
    <t>Մակարոն</t>
  </si>
  <si>
    <t>Բրինձ</t>
  </si>
  <si>
    <t>արևածաղկի ձեթ, ռաֆինացված, (զտած)</t>
  </si>
  <si>
    <t>Ոլոռ դեղին</t>
  </si>
  <si>
    <t>Հատիկ լոբի</t>
  </si>
  <si>
    <t>պանիր</t>
  </si>
  <si>
    <t>Հավի միս</t>
  </si>
  <si>
    <t>Տոմատի մածուկ</t>
  </si>
  <si>
    <t>Աղ</t>
  </si>
  <si>
    <t>ձու</t>
  </si>
  <si>
    <t>կարտոֆիլ</t>
  </si>
  <si>
    <t xml:space="preserve">Կաղամբ </t>
  </si>
  <si>
    <t>գազար</t>
  </si>
  <si>
    <t>Կարմիր ճակնդեղ</t>
  </si>
  <si>
    <t>խնձոր</t>
  </si>
  <si>
    <t>հաց</t>
  </si>
  <si>
    <t>մածուն</t>
  </si>
  <si>
    <r>
      <t xml:space="preserve"> </t>
    </r>
    <r>
      <rPr>
        <sz val="11"/>
        <color indexed="8"/>
        <rFont val="Arial Armenian"/>
        <family val="2"/>
      </rPr>
      <t>ԹÕÃ³å³Ý³Ï, åáÉÇÙ»ñ³ÛÇÝ Ã³Õ³ÝÃ, ý³ÛÉ</t>
    </r>
  </si>
  <si>
    <t>Մաքրող փոշի սանհանգույցի համար</t>
  </si>
  <si>
    <t xml:space="preserve"> ԿáÕå»ùÝ»ñ</t>
  </si>
  <si>
    <t xml:space="preserve"> Վարդակ, անջատիչ</t>
  </si>
  <si>
    <t>Գնումների պլան 2024</t>
  </si>
  <si>
    <t xml:space="preserve"> Կարիչի ասեղ, մեծ,փոքր</t>
  </si>
  <si>
    <t>Էլեկտրական սալիկ / պլիտա /</t>
  </si>
  <si>
    <t>Պատվոգիր և շնորհակալագիր</t>
  </si>
  <si>
    <t xml:space="preserve"> Օճառ հեղուկ մեծ / 5 լիտրանոց</t>
  </si>
  <si>
    <t>բազմաֆունկցիոնալ տպիչ սարք</t>
  </si>
  <si>
    <t>դոռ, պատուհան</t>
  </si>
  <si>
    <t>համակարգիչ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</si>
</sst>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֏_-;\-* #,##0\ _֏_-;_-* &quot;-&quot;\ _֏_-;_-@_-"/>
    <numFmt numFmtId="181" formatCode="_-* #,##0.00\ _֏_-;\-* #,##0.00\ _֏_-;_-* &quot;-&quot;??\ _֏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[$-409]dddd\,\ mmmm\ dd\,\ yyyy"/>
    <numFmt numFmtId="200" formatCode="[$-409]h:mm:ss\ AM/PM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[$]dddd\,\ d\ mmmm\ yyyy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88">
    <font>
      <sz val="10"/>
      <name val="Arial"/>
      <family val="0"/>
    </font>
    <font>
      <sz val="8"/>
      <color indexed="8"/>
      <name val="Arial LatArm"/>
      <family val="2"/>
    </font>
    <font>
      <sz val="11"/>
      <color indexed="8"/>
      <name val="Arial LatArm"/>
      <family val="2"/>
    </font>
    <font>
      <b/>
      <sz val="14"/>
      <color indexed="8"/>
      <name val="Arial LatArm"/>
      <family val="2"/>
    </font>
    <font>
      <b/>
      <sz val="11"/>
      <color indexed="8"/>
      <name val="Arial LatArm"/>
      <family val="2"/>
    </font>
    <font>
      <sz val="14"/>
      <color indexed="8"/>
      <name val="Arial LatArm"/>
      <family val="2"/>
    </font>
    <font>
      <sz val="11"/>
      <name val="Arial LatArm"/>
      <family val="2"/>
    </font>
    <font>
      <sz val="11"/>
      <color indexed="8"/>
      <name val="GHEA Grapalat"/>
      <family val="3"/>
    </font>
    <font>
      <sz val="11"/>
      <name val="Calibri"/>
      <family val="2"/>
    </font>
    <font>
      <b/>
      <i/>
      <sz val="11"/>
      <color indexed="8"/>
      <name val="Arial LatArm"/>
      <family val="2"/>
    </font>
    <font>
      <b/>
      <i/>
      <sz val="11"/>
      <name val="Arial LatArm"/>
      <family val="2"/>
    </font>
    <font>
      <i/>
      <sz val="8"/>
      <color indexed="8"/>
      <name val="Arial LatArm"/>
      <family val="2"/>
    </font>
    <font>
      <i/>
      <sz val="11"/>
      <color indexed="8"/>
      <name val="Arial LatArm"/>
      <family val="2"/>
    </font>
    <font>
      <b/>
      <sz val="11"/>
      <color indexed="8"/>
      <name val="GHEA Grapalat"/>
      <family val="0"/>
    </font>
    <font>
      <b/>
      <sz val="10"/>
      <name val="Arial"/>
      <family val="2"/>
    </font>
    <font>
      <sz val="11"/>
      <name val="Sylfaen"/>
      <family val="1"/>
    </font>
    <font>
      <sz val="9"/>
      <name val="GHEA Grapalat"/>
      <family val="0"/>
    </font>
    <font>
      <sz val="9"/>
      <name val="Calibri"/>
      <family val="2"/>
    </font>
    <font>
      <sz val="10"/>
      <name val="Calibri"/>
      <family val="2"/>
    </font>
    <font>
      <sz val="10"/>
      <name val="GHEA Grapalat"/>
      <family val="0"/>
    </font>
    <font>
      <sz val="12"/>
      <name val="Calibri"/>
      <family val="2"/>
    </font>
    <font>
      <i/>
      <sz val="11"/>
      <name val="Arial LatArm"/>
      <family val="2"/>
    </font>
    <font>
      <sz val="11"/>
      <name val="Arial Armenian"/>
      <family val="2"/>
    </font>
    <font>
      <sz val="11"/>
      <color indexed="8"/>
      <name val="Arial Armenian"/>
      <family val="2"/>
    </font>
    <font>
      <u val="single"/>
      <sz val="11"/>
      <name val="Arial Armenian"/>
      <family val="2"/>
    </font>
    <font>
      <b/>
      <i/>
      <sz val="11"/>
      <name val="Arial Armenian"/>
      <family val="2"/>
    </font>
    <font>
      <i/>
      <sz val="11"/>
      <name val="Arial Armenian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LatArm"/>
      <family val="2"/>
    </font>
    <font>
      <b/>
      <sz val="11"/>
      <color indexed="10"/>
      <name val="Arial LatArm"/>
      <family val="2"/>
    </font>
    <font>
      <b/>
      <i/>
      <sz val="11"/>
      <color indexed="10"/>
      <name val="Arial LatArm"/>
      <family val="2"/>
    </font>
    <font>
      <sz val="10"/>
      <color indexed="8"/>
      <name val="Calibri"/>
      <family val="2"/>
    </font>
    <font>
      <sz val="12"/>
      <color indexed="8"/>
      <name val="Sylfaen"/>
      <family val="1"/>
    </font>
    <font>
      <sz val="12"/>
      <color indexed="8"/>
      <name val="Calibri"/>
      <family val="2"/>
    </font>
    <font>
      <b/>
      <i/>
      <sz val="11"/>
      <color indexed="8"/>
      <name val="Arial Armenian"/>
      <family val="2"/>
    </font>
    <font>
      <u val="single"/>
      <sz val="11"/>
      <color indexed="8"/>
      <name val="Arial Armenian"/>
      <family val="2"/>
    </font>
    <font>
      <sz val="10"/>
      <color indexed="8"/>
      <name val="Sylfae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LatArm"/>
      <family val="2"/>
    </font>
    <font>
      <sz val="16"/>
      <color theme="1"/>
      <name val="Arial LatArm"/>
      <family val="2"/>
    </font>
    <font>
      <b/>
      <i/>
      <sz val="11"/>
      <color theme="1"/>
      <name val="Arial LatArm"/>
      <family val="2"/>
    </font>
    <font>
      <b/>
      <sz val="11"/>
      <color rgb="FFFF0000"/>
      <name val="Arial LatArm"/>
      <family val="2"/>
    </font>
    <font>
      <b/>
      <i/>
      <sz val="11"/>
      <color rgb="FFFF0000"/>
      <name val="Arial LatArm"/>
      <family val="2"/>
    </font>
    <font>
      <sz val="10"/>
      <color rgb="FF000000"/>
      <name val="Calibri"/>
      <family val="2"/>
    </font>
    <font>
      <sz val="12"/>
      <color rgb="FF000000"/>
      <name val="Sylfaen"/>
      <family val="1"/>
    </font>
    <font>
      <sz val="12"/>
      <color rgb="FF000000"/>
      <name val="Calibri"/>
      <family val="2"/>
    </font>
    <font>
      <sz val="11"/>
      <color theme="1"/>
      <name val="Arial Armenian"/>
      <family val="2"/>
    </font>
    <font>
      <b/>
      <i/>
      <sz val="11"/>
      <color theme="1"/>
      <name val="Arial Armenian"/>
      <family val="2"/>
    </font>
    <font>
      <u val="single"/>
      <sz val="11"/>
      <color theme="1"/>
      <name val="Arial Armenian"/>
      <family val="2"/>
    </font>
    <font>
      <sz val="10"/>
      <color rgb="FF000000"/>
      <name val="Sylfae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0" fillId="0" borderId="0">
      <alignment/>
      <protection/>
    </xf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32" borderId="0" xfId="0" applyFill="1" applyBorder="1" applyAlignment="1">
      <alignment horizontal="left"/>
    </xf>
    <xf numFmtId="0" fontId="0" fillId="32" borderId="0" xfId="0" applyFill="1" applyAlignment="1">
      <alignment wrapText="1"/>
    </xf>
    <xf numFmtId="0" fontId="1" fillId="32" borderId="0" xfId="0" applyFont="1" applyFill="1" applyAlignment="1">
      <alignment horizontal="left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0" fontId="76" fillId="32" borderId="10" xfId="0" applyFont="1" applyFill="1" applyBorder="1" applyAlignment="1">
      <alignment vertical="center" wrapText="1"/>
    </xf>
    <xf numFmtId="0" fontId="7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vertical="center" wrapText="1"/>
    </xf>
    <xf numFmtId="0" fontId="76" fillId="32" borderId="10" xfId="0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76" fillId="32" borderId="0" xfId="0" applyFont="1" applyFill="1" applyAlignment="1">
      <alignment wrapText="1"/>
    </xf>
    <xf numFmtId="0" fontId="6" fillId="32" borderId="0" xfId="0" applyFont="1" applyFill="1" applyAlignment="1">
      <alignment wrapText="1"/>
    </xf>
    <xf numFmtId="0" fontId="76" fillId="32" borderId="0" xfId="0" applyFont="1" applyFill="1" applyAlignment="1">
      <alignment/>
    </xf>
    <xf numFmtId="0" fontId="76" fillId="32" borderId="0" xfId="0" applyFont="1" applyFill="1" applyBorder="1" applyAlignment="1">
      <alignment/>
    </xf>
    <xf numFmtId="0" fontId="77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0" xfId="0" applyFont="1" applyFill="1" applyAlignment="1">
      <alignment wrapText="1"/>
    </xf>
    <xf numFmtId="0" fontId="76" fillId="0" borderId="0" xfId="0" applyFont="1" applyFill="1" applyBorder="1" applyAlignment="1">
      <alignment/>
    </xf>
    <xf numFmtId="0" fontId="76" fillId="32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/>
    </xf>
    <xf numFmtId="0" fontId="76" fillId="0" borderId="10" xfId="0" applyNumberFormat="1" applyFont="1" applyFill="1" applyBorder="1" applyAlignment="1">
      <alignment horizontal="center"/>
    </xf>
    <xf numFmtId="0" fontId="76" fillId="0" borderId="10" xfId="0" applyFont="1" applyFill="1" applyBorder="1" applyAlignment="1">
      <alignment horizontal="right" vertical="center" wrapText="1"/>
    </xf>
    <xf numFmtId="0" fontId="76" fillId="0" borderId="10" xfId="0" applyFont="1" applyFill="1" applyBorder="1" applyAlignment="1">
      <alignment horizontal="right"/>
    </xf>
    <xf numFmtId="0" fontId="76" fillId="0" borderId="11" xfId="0" applyFont="1" applyFill="1" applyBorder="1" applyAlignment="1">
      <alignment horizontal="right" vertical="center" wrapText="1"/>
    </xf>
    <xf numFmtId="0" fontId="76" fillId="0" borderId="11" xfId="0" applyFont="1" applyFill="1" applyBorder="1" applyAlignment="1">
      <alignment horizontal="right"/>
    </xf>
    <xf numFmtId="0" fontId="2" fillId="32" borderId="0" xfId="0" applyFont="1" applyFill="1" applyAlignment="1">
      <alignment horizontal="right"/>
    </xf>
    <xf numFmtId="0" fontId="2" fillId="32" borderId="0" xfId="0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 vertical="center" wrapText="1"/>
    </xf>
    <xf numFmtId="0" fontId="76" fillId="32" borderId="10" xfId="0" applyFont="1" applyFill="1" applyBorder="1" applyAlignment="1">
      <alignment horizontal="right" vertical="center" wrapText="1"/>
    </xf>
    <xf numFmtId="0" fontId="76" fillId="32" borderId="10" xfId="0" applyFont="1" applyFill="1" applyBorder="1" applyAlignment="1">
      <alignment horizontal="right" wrapText="1"/>
    </xf>
    <xf numFmtId="0" fontId="6" fillId="32" borderId="10" xfId="0" applyFont="1" applyFill="1" applyBorder="1" applyAlignment="1">
      <alignment horizontal="right" vertical="center" wrapText="1"/>
    </xf>
    <xf numFmtId="0" fontId="76" fillId="32" borderId="10" xfId="0" applyFont="1" applyFill="1" applyBorder="1" applyAlignment="1">
      <alignment horizontal="right"/>
    </xf>
    <xf numFmtId="0" fontId="7" fillId="32" borderId="0" xfId="0" applyFont="1" applyFill="1" applyAlignment="1">
      <alignment horizontal="right"/>
    </xf>
    <xf numFmtId="0" fontId="2" fillId="32" borderId="0" xfId="0" applyFont="1" applyFill="1" applyAlignment="1">
      <alignment horizontal="right" vertical="center"/>
    </xf>
    <xf numFmtId="0" fontId="2" fillId="32" borderId="11" xfId="0" applyFont="1" applyFill="1" applyBorder="1" applyAlignment="1">
      <alignment horizontal="right" vertical="center" wrapText="1"/>
    </xf>
    <xf numFmtId="0" fontId="76" fillId="32" borderId="11" xfId="0" applyFont="1" applyFill="1" applyBorder="1" applyAlignment="1">
      <alignment horizontal="right" vertical="center" wrapText="1"/>
    </xf>
    <xf numFmtId="0" fontId="6" fillId="32" borderId="11" xfId="0" applyFont="1" applyFill="1" applyBorder="1" applyAlignment="1">
      <alignment horizontal="right" vertical="center" wrapText="1"/>
    </xf>
    <xf numFmtId="0" fontId="76" fillId="32" borderId="11" xfId="0" applyFont="1" applyFill="1" applyBorder="1" applyAlignment="1">
      <alignment horizontal="right"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right"/>
    </xf>
    <xf numFmtId="0" fontId="6" fillId="32" borderId="11" xfId="0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right" wrapText="1"/>
    </xf>
    <xf numFmtId="49" fontId="6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1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32" borderId="0" xfId="0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 horizontal="right"/>
    </xf>
    <xf numFmtId="0" fontId="76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right"/>
    </xf>
    <xf numFmtId="0" fontId="10" fillId="34" borderId="10" xfId="0" applyFont="1" applyFill="1" applyBorder="1" applyAlignment="1">
      <alignment horizontal="right"/>
    </xf>
    <xf numFmtId="0" fontId="76" fillId="34" borderId="10" xfId="0" applyFont="1" applyFill="1" applyBorder="1" applyAlignment="1">
      <alignment horizontal="center"/>
    </xf>
    <xf numFmtId="0" fontId="78" fillId="34" borderId="10" xfId="0" applyFont="1" applyFill="1" applyBorder="1" applyAlignment="1">
      <alignment wrapText="1"/>
    </xf>
    <xf numFmtId="0" fontId="76" fillId="34" borderId="10" xfId="0" applyFont="1" applyFill="1" applyBorder="1" applyAlignment="1">
      <alignment wrapText="1"/>
    </xf>
    <xf numFmtId="0" fontId="79" fillId="35" borderId="10" xfId="0" applyFont="1" applyFill="1" applyBorder="1" applyAlignment="1">
      <alignment horizontal="left"/>
    </xf>
    <xf numFmtId="0" fontId="79" fillId="35" borderId="10" xfId="0" applyFont="1" applyFill="1" applyBorder="1" applyAlignment="1">
      <alignment/>
    </xf>
    <xf numFmtId="0" fontId="79" fillId="35" borderId="10" xfId="0" applyFont="1" applyFill="1" applyBorder="1" applyAlignment="1">
      <alignment horizontal="right"/>
    </xf>
    <xf numFmtId="0" fontId="80" fillId="35" borderId="10" xfId="0" applyFont="1" applyFill="1" applyBorder="1" applyAlignment="1">
      <alignment horizontal="right"/>
    </xf>
    <xf numFmtId="0" fontId="1" fillId="32" borderId="0" xfId="0" applyFont="1" applyFill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0" fontId="80" fillId="35" borderId="1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 horizontal="left" wrapText="1"/>
    </xf>
    <xf numFmtId="0" fontId="0" fillId="32" borderId="0" xfId="0" applyFont="1" applyFill="1" applyBorder="1" applyAlignment="1">
      <alignment horizontal="left" wrapText="1"/>
    </xf>
    <xf numFmtId="0" fontId="0" fillId="32" borderId="10" xfId="0" applyFill="1" applyBorder="1" applyAlignment="1">
      <alignment horizontal="left"/>
    </xf>
    <xf numFmtId="0" fontId="0" fillId="32" borderId="10" xfId="0" applyFill="1" applyBorder="1" applyAlignment="1">
      <alignment/>
    </xf>
    <xf numFmtId="0" fontId="7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 horizontal="left" wrapText="1"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 horizontal="right"/>
    </xf>
    <xf numFmtId="0" fontId="12" fillId="32" borderId="0" xfId="0" applyFont="1" applyFill="1" applyAlignment="1">
      <alignment horizontal="right" vertical="center"/>
    </xf>
    <xf numFmtId="0" fontId="2" fillId="36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4" fillId="36" borderId="11" xfId="0" applyFont="1" applyFill="1" applyBorder="1" applyAlignment="1">
      <alignment horizontal="right" wrapText="1"/>
    </xf>
    <xf numFmtId="0" fontId="76" fillId="36" borderId="10" xfId="0" applyFont="1" applyFill="1" applyBorder="1" applyAlignment="1">
      <alignment horizontal="center"/>
    </xf>
    <xf numFmtId="0" fontId="76" fillId="36" borderId="10" xfId="0" applyFont="1" applyFill="1" applyBorder="1" applyAlignment="1">
      <alignment wrapText="1"/>
    </xf>
    <xf numFmtId="0" fontId="7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13" fillId="32" borderId="10" xfId="0" applyFont="1" applyFill="1" applyBorder="1" applyAlignment="1">
      <alignment horizontal="right"/>
    </xf>
    <xf numFmtId="0" fontId="14" fillId="32" borderId="10" xfId="0" applyFont="1" applyFill="1" applyBorder="1" applyAlignment="1">
      <alignment horizontal="left" wrapText="1"/>
    </xf>
    <xf numFmtId="0" fontId="15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81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81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84" fillId="0" borderId="10" xfId="0" applyFont="1" applyFill="1" applyBorder="1" applyAlignment="1">
      <alignment horizontal="left" wrapText="1"/>
    </xf>
    <xf numFmtId="0" fontId="84" fillId="0" borderId="10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32" borderId="10" xfId="0" applyFont="1" applyFill="1" applyBorder="1" applyAlignment="1">
      <alignment horizontal="left" wrapText="1"/>
    </xf>
    <xf numFmtId="0" fontId="84" fillId="32" borderId="10" xfId="0" applyFont="1" applyFill="1" applyBorder="1" applyAlignment="1">
      <alignment horizontal="left" wrapText="1"/>
    </xf>
    <xf numFmtId="0" fontId="22" fillId="32" borderId="10" xfId="0" applyFont="1" applyFill="1" applyBorder="1" applyAlignment="1">
      <alignment wrapText="1"/>
    </xf>
    <xf numFmtId="0" fontId="22" fillId="32" borderId="10" xfId="33" applyFont="1" applyFill="1" applyBorder="1" applyAlignment="1">
      <alignment horizontal="left" vertical="center" wrapText="1"/>
      <protection/>
    </xf>
    <xf numFmtId="0" fontId="84" fillId="32" borderId="10" xfId="0" applyFont="1" applyFill="1" applyBorder="1" applyAlignment="1">
      <alignment wrapText="1"/>
    </xf>
    <xf numFmtId="0" fontId="23" fillId="35" borderId="10" xfId="33" applyFont="1" applyFill="1" applyBorder="1" applyAlignment="1">
      <alignment horizontal="left" wrapText="1"/>
      <protection/>
    </xf>
    <xf numFmtId="0" fontId="85" fillId="34" borderId="10" xfId="0" applyFont="1" applyFill="1" applyBorder="1" applyAlignment="1">
      <alignment wrapText="1"/>
    </xf>
    <xf numFmtId="0" fontId="85" fillId="36" borderId="10" xfId="0" applyFont="1" applyFill="1" applyBorder="1" applyAlignment="1">
      <alignment wrapText="1"/>
    </xf>
    <xf numFmtId="0" fontId="86" fillId="0" borderId="10" xfId="0" applyFont="1" applyFill="1" applyBorder="1" applyAlignment="1">
      <alignment wrapText="1"/>
    </xf>
    <xf numFmtId="0" fontId="86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wrapText="1"/>
    </xf>
    <xf numFmtId="0" fontId="25" fillId="34" borderId="10" xfId="0" applyFont="1" applyFill="1" applyBorder="1" applyAlignment="1">
      <alignment horizontal="left" wrapText="1"/>
    </xf>
    <xf numFmtId="0" fontId="25" fillId="36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left" wrapText="1"/>
    </xf>
    <xf numFmtId="0" fontId="24" fillId="32" borderId="10" xfId="0" applyFont="1" applyFill="1" applyBorder="1" applyAlignment="1">
      <alignment wrapText="1"/>
    </xf>
    <xf numFmtId="0" fontId="24" fillId="32" borderId="10" xfId="0" applyFont="1" applyFill="1" applyBorder="1" applyAlignment="1">
      <alignment horizontal="left" wrapText="1"/>
    </xf>
    <xf numFmtId="0" fontId="26" fillId="34" borderId="10" xfId="0" applyFont="1" applyFill="1" applyBorder="1" applyAlignment="1">
      <alignment horizontal="left" wrapText="1"/>
    </xf>
    <xf numFmtId="0" fontId="87" fillId="0" borderId="13" xfId="0" applyFont="1" applyBorder="1" applyAlignment="1">
      <alignment horizontal="left" wrapText="1"/>
    </xf>
    <xf numFmtId="0" fontId="81" fillId="0" borderId="12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3" fillId="32" borderId="16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4" fillId="32" borderId="18" xfId="0" applyFont="1" applyFill="1" applyBorder="1" applyAlignment="1">
      <alignment horizontal="left" vertical="top" wrapText="1"/>
    </xf>
  </cellXfs>
  <cellStyles count="55">
    <cellStyle name="Normal" xfId="0"/>
    <cellStyle name="RowLevel_0" xfId="1"/>
    <cellStyle name="RowLevel_1" xfId="3"/>
    <cellStyle name="RowLevel_2" xfId="5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2</xdr:row>
      <xdr:rowOff>123825</xdr:rowOff>
    </xdr:from>
    <xdr:to>
      <xdr:col>6</xdr:col>
      <xdr:colOff>123825</xdr:colOff>
      <xdr:row>9</xdr:row>
      <xdr:rowOff>95250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85775"/>
          <a:ext cx="1190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0</xdr:rowOff>
    </xdr:from>
    <xdr:to>
      <xdr:col>6</xdr:col>
      <xdr:colOff>342900</xdr:colOff>
      <xdr:row>2</xdr:row>
      <xdr:rowOff>114300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rcRect r="4762"/>
        <a:stretch>
          <a:fillRect/>
        </a:stretch>
      </xdr:blipFill>
      <xdr:spPr>
        <a:xfrm>
          <a:off x="5857875" y="0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="120" zoomScaleNormal="120" zoomScalePageLayoutView="0" workbookViewId="0" topLeftCell="A36">
      <selection activeCell="H3" sqref="H3"/>
    </sheetView>
  </sheetViews>
  <sheetFormatPr defaultColWidth="9.140625" defaultRowHeight="12.75"/>
  <cols>
    <col min="1" max="1" width="12.28125" style="1" customWidth="1"/>
    <col min="2" max="2" width="40.28125" style="83" customWidth="1"/>
    <col min="3" max="3" width="11.140625" style="12" customWidth="1"/>
    <col min="4" max="4" width="10.8515625" style="12" customWidth="1"/>
    <col min="5" max="5" width="10.8515625" style="41" customWidth="1"/>
    <col min="6" max="6" width="13.00390625" style="41" customWidth="1"/>
    <col min="7" max="7" width="11.421875" style="41" customWidth="1"/>
    <col min="8" max="16384" width="9.140625" style="12" customWidth="1"/>
  </cols>
  <sheetData>
    <row r="1" spans="1:7" s="11" customFormat="1" ht="14.25">
      <c r="A1" s="3"/>
      <c r="B1" s="152" t="s">
        <v>0</v>
      </c>
      <c r="C1" s="153"/>
      <c r="D1" s="153"/>
      <c r="E1" s="153"/>
      <c r="F1" s="153"/>
      <c r="G1" s="153"/>
    </row>
    <row r="2" spans="1:7" s="11" customFormat="1" ht="14.25">
      <c r="A2" s="3"/>
      <c r="B2" s="87"/>
      <c r="C2" s="88" t="s">
        <v>47</v>
      </c>
      <c r="D2" s="88"/>
      <c r="E2" s="89"/>
      <c r="F2" s="90"/>
      <c r="G2" s="89"/>
    </row>
    <row r="3" spans="1:7" s="11" customFormat="1" ht="14.25">
      <c r="A3" s="3"/>
      <c r="B3" s="87"/>
      <c r="C3" s="88" t="s">
        <v>48</v>
      </c>
      <c r="D3" s="88"/>
      <c r="E3" s="89"/>
      <c r="F3" s="90"/>
      <c r="G3" s="89"/>
    </row>
    <row r="4" spans="1:7" s="11" customFormat="1" ht="14.25">
      <c r="A4" s="3"/>
      <c r="B4" s="79"/>
      <c r="C4" s="4"/>
      <c r="D4" s="5"/>
      <c r="E4" s="33"/>
      <c r="F4" s="42"/>
      <c r="G4" s="33"/>
    </row>
    <row r="5" spans="1:7" s="11" customFormat="1" ht="18">
      <c r="A5" s="154" t="s">
        <v>145</v>
      </c>
      <c r="B5" s="154"/>
      <c r="C5" s="154"/>
      <c r="D5" s="154"/>
      <c r="E5" s="154"/>
      <c r="F5" s="154"/>
      <c r="G5" s="34"/>
    </row>
    <row r="6" spans="1:7" s="11" customFormat="1" ht="14.25" customHeight="1">
      <c r="A6" s="155" t="s">
        <v>46</v>
      </c>
      <c r="B6" s="156"/>
      <c r="C6" s="156"/>
      <c r="D6" s="156"/>
      <c r="E6" s="156"/>
      <c r="F6" s="156"/>
      <c r="G6" s="157"/>
    </row>
    <row r="7" spans="1:7" s="11" customFormat="1" ht="14.25" customHeight="1">
      <c r="A7" s="155" t="s">
        <v>49</v>
      </c>
      <c r="B7" s="156"/>
      <c r="C7" s="156"/>
      <c r="D7" s="156"/>
      <c r="E7" s="156"/>
      <c r="F7" s="156"/>
      <c r="G7" s="157"/>
    </row>
    <row r="8" spans="1:7" s="11" customFormat="1" ht="14.25" customHeight="1">
      <c r="A8" s="155" t="s">
        <v>50</v>
      </c>
      <c r="B8" s="156"/>
      <c r="C8" s="156"/>
      <c r="D8" s="156"/>
      <c r="E8" s="156"/>
      <c r="F8" s="156"/>
      <c r="G8" s="157"/>
    </row>
    <row r="9" spans="1:7" s="11" customFormat="1" ht="14.25" customHeight="1">
      <c r="A9" s="155" t="s">
        <v>114</v>
      </c>
      <c r="B9" s="156"/>
      <c r="C9" s="156"/>
      <c r="D9" s="156"/>
      <c r="E9" s="156"/>
      <c r="F9" s="156"/>
      <c r="G9" s="157"/>
    </row>
    <row r="10" spans="1:7" s="13" customFormat="1" ht="15" customHeight="1">
      <c r="A10" s="151"/>
      <c r="B10" s="151"/>
      <c r="C10" s="151"/>
      <c r="D10" s="151"/>
      <c r="E10" s="151"/>
      <c r="F10" s="151"/>
      <c r="G10" s="151"/>
    </row>
    <row r="11" spans="1:7" s="13" customFormat="1" ht="28.5" customHeight="1">
      <c r="A11" s="150" t="s">
        <v>111</v>
      </c>
      <c r="B11" s="150" t="s">
        <v>109</v>
      </c>
      <c r="C11" s="150" t="s">
        <v>110</v>
      </c>
      <c r="D11" s="150" t="s">
        <v>112</v>
      </c>
      <c r="E11" s="150" t="s">
        <v>2</v>
      </c>
      <c r="F11" s="150" t="s">
        <v>108</v>
      </c>
      <c r="G11" s="150" t="s">
        <v>1</v>
      </c>
    </row>
    <row r="12" spans="1:7" s="13" customFormat="1" ht="46.5" customHeight="1">
      <c r="A12" s="150"/>
      <c r="B12" s="150"/>
      <c r="C12" s="150"/>
      <c r="D12" s="150"/>
      <c r="E12" s="150"/>
      <c r="F12" s="150"/>
      <c r="G12" s="150"/>
    </row>
    <row r="13" spans="1:7" s="13" customFormat="1" ht="13.5">
      <c r="A13" s="22">
        <v>1</v>
      </c>
      <c r="B13" s="22">
        <v>2</v>
      </c>
      <c r="C13" s="22">
        <v>3</v>
      </c>
      <c r="D13" s="22">
        <v>4</v>
      </c>
      <c r="E13" s="36">
        <v>5</v>
      </c>
      <c r="F13" s="43">
        <v>6</v>
      </c>
      <c r="G13" s="36">
        <v>7</v>
      </c>
    </row>
    <row r="14" spans="1:7" s="14" customFormat="1" ht="34.5" customHeight="1">
      <c r="A14" s="91"/>
      <c r="B14" s="92" t="s">
        <v>52</v>
      </c>
      <c r="C14" s="93"/>
      <c r="D14" s="94"/>
      <c r="E14" s="95"/>
      <c r="F14" s="96"/>
      <c r="G14" s="95"/>
    </row>
    <row r="15" spans="1:7" s="15" customFormat="1" ht="12.75" customHeight="1">
      <c r="A15" s="26">
        <v>1</v>
      </c>
      <c r="B15" s="132" t="s">
        <v>3</v>
      </c>
      <c r="C15" s="6" t="s">
        <v>119</v>
      </c>
      <c r="D15" s="7" t="s">
        <v>4</v>
      </c>
      <c r="E15" s="37">
        <v>20</v>
      </c>
      <c r="F15" s="44">
        <f>G15*E15</f>
        <v>44000</v>
      </c>
      <c r="G15" s="37">
        <v>2200</v>
      </c>
    </row>
    <row r="16" spans="1:7" s="15" customFormat="1" ht="13.5">
      <c r="A16" s="26">
        <v>2</v>
      </c>
      <c r="B16" s="132" t="s">
        <v>5</v>
      </c>
      <c r="C16" s="6" t="s">
        <v>119</v>
      </c>
      <c r="D16" s="6" t="s">
        <v>6</v>
      </c>
      <c r="E16" s="37">
        <v>10</v>
      </c>
      <c r="F16" s="44">
        <f>G16*E16</f>
        <v>1000</v>
      </c>
      <c r="G16" s="37">
        <v>100</v>
      </c>
    </row>
    <row r="17" spans="1:7" s="15" customFormat="1" ht="13.5">
      <c r="A17" s="26">
        <v>3</v>
      </c>
      <c r="B17" s="132" t="s">
        <v>54</v>
      </c>
      <c r="C17" s="6" t="s">
        <v>119</v>
      </c>
      <c r="D17" s="6" t="s">
        <v>6</v>
      </c>
      <c r="E17" s="37">
        <v>20</v>
      </c>
      <c r="F17" s="44">
        <f>E17*G17</f>
        <v>7000</v>
      </c>
      <c r="G17" s="37">
        <v>350</v>
      </c>
    </row>
    <row r="18" spans="1:7" s="15" customFormat="1" ht="27">
      <c r="A18" s="26">
        <v>4</v>
      </c>
      <c r="B18" s="132" t="s">
        <v>55</v>
      </c>
      <c r="C18" s="6" t="s">
        <v>119</v>
      </c>
      <c r="D18" s="6" t="s">
        <v>6</v>
      </c>
      <c r="E18" s="38">
        <v>40</v>
      </c>
      <c r="F18" s="44">
        <f aca="true" t="shared" si="0" ref="F18:F35">G18*E18</f>
        <v>10000</v>
      </c>
      <c r="G18" s="38">
        <v>250</v>
      </c>
    </row>
    <row r="19" spans="1:7" s="15" customFormat="1" ht="13.5">
      <c r="A19" s="26">
        <v>5</v>
      </c>
      <c r="B19" s="132" t="s">
        <v>18</v>
      </c>
      <c r="C19" s="6" t="s">
        <v>119</v>
      </c>
      <c r="D19" s="6" t="s">
        <v>6</v>
      </c>
      <c r="E19" s="38">
        <v>2</v>
      </c>
      <c r="F19" s="44">
        <f t="shared" si="0"/>
        <v>5000</v>
      </c>
      <c r="G19" s="38">
        <v>2500</v>
      </c>
    </row>
    <row r="20" spans="1:7" s="15" customFormat="1" ht="13.5">
      <c r="A20" s="26">
        <v>6</v>
      </c>
      <c r="B20" s="132" t="s">
        <v>20</v>
      </c>
      <c r="C20" s="6" t="s">
        <v>119</v>
      </c>
      <c r="D20" s="6" t="s">
        <v>6</v>
      </c>
      <c r="E20" s="38">
        <v>10</v>
      </c>
      <c r="F20" s="44">
        <f t="shared" si="0"/>
        <v>1000</v>
      </c>
      <c r="G20" s="38">
        <v>100</v>
      </c>
    </row>
    <row r="21" spans="1:7" s="15" customFormat="1" ht="13.5">
      <c r="A21" s="26">
        <v>7</v>
      </c>
      <c r="B21" s="132" t="s">
        <v>19</v>
      </c>
      <c r="C21" s="6" t="s">
        <v>119</v>
      </c>
      <c r="D21" s="6" t="s">
        <v>6</v>
      </c>
      <c r="E21" s="37">
        <v>20</v>
      </c>
      <c r="F21" s="44">
        <f t="shared" si="0"/>
        <v>2000</v>
      </c>
      <c r="G21" s="37">
        <v>100</v>
      </c>
    </row>
    <row r="22" spans="1:7" s="15" customFormat="1" ht="13.5">
      <c r="A22" s="26">
        <v>8</v>
      </c>
      <c r="B22" s="132" t="s">
        <v>51</v>
      </c>
      <c r="C22" s="6" t="s">
        <v>119</v>
      </c>
      <c r="D22" s="6" t="s">
        <v>6</v>
      </c>
      <c r="E22" s="37">
        <v>5</v>
      </c>
      <c r="F22" s="44">
        <f t="shared" si="0"/>
        <v>500</v>
      </c>
      <c r="G22" s="37">
        <v>100</v>
      </c>
    </row>
    <row r="23" spans="1:7" s="15" customFormat="1" ht="13.5">
      <c r="A23" s="26">
        <v>9</v>
      </c>
      <c r="B23" s="132" t="s">
        <v>21</v>
      </c>
      <c r="C23" s="6" t="s">
        <v>119</v>
      </c>
      <c r="D23" s="6" t="s">
        <v>6</v>
      </c>
      <c r="E23" s="37">
        <v>10</v>
      </c>
      <c r="F23" s="44">
        <f t="shared" si="0"/>
        <v>5000</v>
      </c>
      <c r="G23" s="37">
        <v>500</v>
      </c>
    </row>
    <row r="24" spans="1:7" s="15" customFormat="1" ht="13.5">
      <c r="A24" s="26">
        <v>10</v>
      </c>
      <c r="B24" s="133" t="s">
        <v>104</v>
      </c>
      <c r="C24" s="6" t="s">
        <v>119</v>
      </c>
      <c r="D24" s="6" t="s">
        <v>4</v>
      </c>
      <c r="E24" s="37">
        <v>5</v>
      </c>
      <c r="F24" s="44">
        <f t="shared" si="0"/>
        <v>1500</v>
      </c>
      <c r="G24" s="37">
        <v>300</v>
      </c>
    </row>
    <row r="25" spans="1:7" s="15" customFormat="1" ht="13.5">
      <c r="A25" s="26">
        <v>11</v>
      </c>
      <c r="B25" s="133" t="s">
        <v>22</v>
      </c>
      <c r="C25" s="6" t="s">
        <v>119</v>
      </c>
      <c r="D25" s="6" t="s">
        <v>6</v>
      </c>
      <c r="E25" s="37">
        <v>2</v>
      </c>
      <c r="F25" s="44">
        <f t="shared" si="0"/>
        <v>900</v>
      </c>
      <c r="G25" s="37">
        <v>450</v>
      </c>
    </row>
    <row r="26" spans="1:7" s="15" customFormat="1" ht="13.5">
      <c r="A26" s="26">
        <v>12</v>
      </c>
      <c r="B26" s="134" t="s">
        <v>105</v>
      </c>
      <c r="C26" s="6" t="s">
        <v>119</v>
      </c>
      <c r="D26" s="6" t="s">
        <v>6</v>
      </c>
      <c r="E26" s="37">
        <v>10</v>
      </c>
      <c r="F26" s="44">
        <f t="shared" si="0"/>
        <v>2500</v>
      </c>
      <c r="G26" s="37">
        <v>250</v>
      </c>
    </row>
    <row r="27" spans="1:7" s="15" customFormat="1" ht="27">
      <c r="A27" s="26">
        <v>13</v>
      </c>
      <c r="B27" s="135" t="s">
        <v>141</v>
      </c>
      <c r="C27" s="6" t="s">
        <v>119</v>
      </c>
      <c r="D27" s="6" t="s">
        <v>4</v>
      </c>
      <c r="E27" s="37">
        <v>2</v>
      </c>
      <c r="F27" s="44">
        <f t="shared" si="0"/>
        <v>3000</v>
      </c>
      <c r="G27" s="37">
        <v>1500</v>
      </c>
    </row>
    <row r="28" spans="1:7" s="15" customFormat="1" ht="27">
      <c r="A28" s="26">
        <v>14</v>
      </c>
      <c r="B28" s="132" t="s">
        <v>56</v>
      </c>
      <c r="C28" s="6" t="s">
        <v>119</v>
      </c>
      <c r="D28" s="6" t="s">
        <v>6</v>
      </c>
      <c r="E28" s="37">
        <v>2</v>
      </c>
      <c r="F28" s="44">
        <f t="shared" si="0"/>
        <v>5000</v>
      </c>
      <c r="G28" s="37">
        <v>2500</v>
      </c>
    </row>
    <row r="29" spans="1:7" s="15" customFormat="1" ht="13.5">
      <c r="A29" s="26">
        <v>15</v>
      </c>
      <c r="B29" s="133" t="s">
        <v>106</v>
      </c>
      <c r="C29" s="6" t="s">
        <v>119</v>
      </c>
      <c r="D29" s="6" t="s">
        <v>4</v>
      </c>
      <c r="E29" s="37">
        <v>10</v>
      </c>
      <c r="F29" s="44">
        <f t="shared" si="0"/>
        <v>1000</v>
      </c>
      <c r="G29" s="37">
        <v>100</v>
      </c>
    </row>
    <row r="30" spans="1:7" s="15" customFormat="1" ht="13.5">
      <c r="A30" s="26">
        <v>16</v>
      </c>
      <c r="B30" s="133" t="s">
        <v>23</v>
      </c>
      <c r="C30" s="6" t="s">
        <v>119</v>
      </c>
      <c r="D30" s="6" t="s">
        <v>4</v>
      </c>
      <c r="E30" s="37">
        <v>10</v>
      </c>
      <c r="F30" s="44">
        <f t="shared" si="0"/>
        <v>2000</v>
      </c>
      <c r="G30" s="37">
        <v>200</v>
      </c>
    </row>
    <row r="31" spans="1:7" s="15" customFormat="1" ht="13.5">
      <c r="A31" s="26">
        <v>17</v>
      </c>
      <c r="B31" s="132" t="s">
        <v>57</v>
      </c>
      <c r="C31" s="6" t="s">
        <v>119</v>
      </c>
      <c r="D31" s="6" t="s">
        <v>6</v>
      </c>
      <c r="E31" s="37">
        <v>10</v>
      </c>
      <c r="F31" s="44">
        <f t="shared" si="0"/>
        <v>2000</v>
      </c>
      <c r="G31" s="37">
        <v>200</v>
      </c>
    </row>
    <row r="32" spans="1:7" s="15" customFormat="1" ht="13.5">
      <c r="A32" s="26">
        <v>18</v>
      </c>
      <c r="B32" s="135" t="s">
        <v>24</v>
      </c>
      <c r="C32" s="6" t="s">
        <v>119</v>
      </c>
      <c r="D32" s="6" t="s">
        <v>6</v>
      </c>
      <c r="E32" s="37">
        <v>5</v>
      </c>
      <c r="F32" s="44">
        <f t="shared" si="0"/>
        <v>1500</v>
      </c>
      <c r="G32" s="37">
        <v>300</v>
      </c>
    </row>
    <row r="33" spans="1:7" s="15" customFormat="1" ht="13.5">
      <c r="A33" s="26">
        <v>19</v>
      </c>
      <c r="B33" s="132" t="s">
        <v>7</v>
      </c>
      <c r="C33" s="6" t="s">
        <v>119</v>
      </c>
      <c r="D33" s="6" t="s">
        <v>6</v>
      </c>
      <c r="E33" s="37">
        <v>10</v>
      </c>
      <c r="F33" s="44">
        <f t="shared" si="0"/>
        <v>1000</v>
      </c>
      <c r="G33" s="37">
        <v>100</v>
      </c>
    </row>
    <row r="34" spans="1:7" s="15" customFormat="1" ht="13.5">
      <c r="A34" s="26">
        <v>20</v>
      </c>
      <c r="B34" s="132" t="s">
        <v>25</v>
      </c>
      <c r="C34" s="6" t="s">
        <v>119</v>
      </c>
      <c r="D34" s="6" t="s">
        <v>6</v>
      </c>
      <c r="E34" s="37">
        <v>2</v>
      </c>
      <c r="F34" s="44">
        <f t="shared" si="0"/>
        <v>5000</v>
      </c>
      <c r="G34" s="37">
        <v>2500</v>
      </c>
    </row>
    <row r="35" spans="1:7" s="16" customFormat="1" ht="13.5">
      <c r="A35" s="26">
        <v>21</v>
      </c>
      <c r="B35" s="131" t="s">
        <v>146</v>
      </c>
      <c r="C35" s="6" t="s">
        <v>119</v>
      </c>
      <c r="D35" s="9" t="s">
        <v>6</v>
      </c>
      <c r="E35" s="39">
        <v>4</v>
      </c>
      <c r="F35" s="45">
        <f t="shared" si="0"/>
        <v>1400</v>
      </c>
      <c r="G35" s="39">
        <v>350</v>
      </c>
    </row>
    <row r="36" spans="1:7" s="18" customFormat="1" ht="16.5" customHeight="1">
      <c r="A36" s="26">
        <v>22</v>
      </c>
      <c r="B36" s="136"/>
      <c r="C36" s="6" t="s">
        <v>119</v>
      </c>
      <c r="D36" s="10" t="s">
        <v>6</v>
      </c>
      <c r="E36" s="40"/>
      <c r="F36" s="40"/>
      <c r="G36" s="40"/>
    </row>
    <row r="37" spans="1:7" s="15" customFormat="1" ht="13.5">
      <c r="A37" s="26">
        <v>23</v>
      </c>
      <c r="B37" s="135" t="s">
        <v>26</v>
      </c>
      <c r="C37" s="6" t="s">
        <v>119</v>
      </c>
      <c r="D37" s="6" t="s">
        <v>6</v>
      </c>
      <c r="E37" s="37">
        <v>30</v>
      </c>
      <c r="F37" s="44">
        <f>G37*E37</f>
        <v>1500</v>
      </c>
      <c r="G37" s="37">
        <v>50</v>
      </c>
    </row>
    <row r="38" spans="1:7" s="15" customFormat="1" ht="27">
      <c r="A38" s="26">
        <v>24</v>
      </c>
      <c r="B38" s="135" t="s">
        <v>92</v>
      </c>
      <c r="C38" s="6" t="s">
        <v>119</v>
      </c>
      <c r="D38" s="6" t="s">
        <v>6</v>
      </c>
      <c r="E38" s="37">
        <v>3</v>
      </c>
      <c r="F38" s="44">
        <f>G38*E38</f>
        <v>600</v>
      </c>
      <c r="G38" s="37">
        <v>200</v>
      </c>
    </row>
    <row r="39" spans="1:7" s="18" customFormat="1" ht="13.5">
      <c r="A39" s="26">
        <v>25</v>
      </c>
      <c r="B39" s="132"/>
      <c r="C39" s="6" t="s">
        <v>119</v>
      </c>
      <c r="D39" s="10" t="s">
        <v>6</v>
      </c>
      <c r="E39" s="40">
        <v>4</v>
      </c>
      <c r="F39" s="46">
        <f>E39*G39</f>
        <v>4000</v>
      </c>
      <c r="G39" s="40">
        <v>1000</v>
      </c>
    </row>
    <row r="40" spans="1:7" s="15" customFormat="1" ht="13.5">
      <c r="A40" s="26">
        <v>26</v>
      </c>
      <c r="B40" s="135" t="s">
        <v>29</v>
      </c>
      <c r="C40" s="6" t="s">
        <v>119</v>
      </c>
      <c r="D40" s="6" t="s">
        <v>8</v>
      </c>
      <c r="E40" s="37">
        <v>10</v>
      </c>
      <c r="F40" s="44">
        <f>G40*E40</f>
        <v>15000</v>
      </c>
      <c r="G40" s="37">
        <v>1500</v>
      </c>
    </row>
    <row r="41" spans="1:7" s="15" customFormat="1" ht="13.5">
      <c r="A41" s="26">
        <v>27</v>
      </c>
      <c r="B41" s="135" t="s">
        <v>30</v>
      </c>
      <c r="C41" s="6" t="s">
        <v>119</v>
      </c>
      <c r="D41" s="6" t="s">
        <v>6</v>
      </c>
      <c r="E41" s="37">
        <v>2</v>
      </c>
      <c r="F41" s="44">
        <f>G41*E41</f>
        <v>12000</v>
      </c>
      <c r="G41" s="37">
        <v>6000</v>
      </c>
    </row>
    <row r="42" spans="1:7" s="24" customFormat="1" ht="17.25" customHeight="1">
      <c r="A42" s="26">
        <v>28</v>
      </c>
      <c r="B42" s="128" t="s">
        <v>58</v>
      </c>
      <c r="C42" s="6" t="s">
        <v>119</v>
      </c>
      <c r="D42" s="23" t="s">
        <v>6</v>
      </c>
      <c r="E42" s="29">
        <v>50</v>
      </c>
      <c r="F42" s="31">
        <f>G42*E42</f>
        <v>17500</v>
      </c>
      <c r="G42" s="29">
        <v>350</v>
      </c>
    </row>
    <row r="43" spans="1:7" s="24" customFormat="1" ht="17.25" customHeight="1">
      <c r="A43" s="26">
        <v>29</v>
      </c>
      <c r="B43" s="128" t="s">
        <v>148</v>
      </c>
      <c r="C43" s="6" t="s">
        <v>119</v>
      </c>
      <c r="D43" s="23" t="s">
        <v>6</v>
      </c>
      <c r="E43" s="29">
        <v>50</v>
      </c>
      <c r="F43" s="31">
        <f>E43*G43</f>
        <v>10000</v>
      </c>
      <c r="G43" s="29">
        <v>200</v>
      </c>
    </row>
    <row r="44" spans="1:7" s="24" customFormat="1" ht="25.5" customHeight="1">
      <c r="A44" s="26">
        <v>30</v>
      </c>
      <c r="B44" s="128" t="s">
        <v>59</v>
      </c>
      <c r="C44" s="6" t="s">
        <v>119</v>
      </c>
      <c r="D44" s="23" t="s">
        <v>6</v>
      </c>
      <c r="E44" s="29">
        <v>2</v>
      </c>
      <c r="F44" s="31">
        <f>E44*G44</f>
        <v>1000</v>
      </c>
      <c r="G44" s="29">
        <v>500</v>
      </c>
    </row>
    <row r="45" spans="1:7" s="15" customFormat="1" ht="13.5">
      <c r="A45" s="26">
        <v>31</v>
      </c>
      <c r="B45" s="134" t="s">
        <v>36</v>
      </c>
      <c r="C45" s="6" t="s">
        <v>119</v>
      </c>
      <c r="D45" s="6" t="s">
        <v>6</v>
      </c>
      <c r="E45" s="37">
        <v>3</v>
      </c>
      <c r="F45" s="44">
        <f>G45*E45</f>
        <v>7500</v>
      </c>
      <c r="G45" s="37">
        <v>2500</v>
      </c>
    </row>
    <row r="46" spans="1:7" s="15" customFormat="1" ht="18" customHeight="1">
      <c r="A46" s="26">
        <v>32</v>
      </c>
      <c r="B46" s="134" t="s">
        <v>37</v>
      </c>
      <c r="C46" s="6" t="s">
        <v>119</v>
      </c>
      <c r="D46" s="6" t="s">
        <v>6</v>
      </c>
      <c r="E46" s="37">
        <v>3</v>
      </c>
      <c r="F46" s="44">
        <f>G46*E46</f>
        <v>6000</v>
      </c>
      <c r="G46" s="37">
        <v>2000</v>
      </c>
    </row>
    <row r="47" spans="1:7" s="15" customFormat="1" ht="14.25" customHeight="1">
      <c r="A47" s="26">
        <v>33</v>
      </c>
      <c r="B47" s="128" t="s">
        <v>60</v>
      </c>
      <c r="C47" s="6" t="s">
        <v>119</v>
      </c>
      <c r="D47" s="56" t="s">
        <v>6</v>
      </c>
      <c r="E47" s="30">
        <v>5</v>
      </c>
      <c r="F47" s="32">
        <f>G47*E47</f>
        <v>6000</v>
      </c>
      <c r="G47" s="30">
        <v>1200</v>
      </c>
    </row>
    <row r="48" spans="1:7" s="15" customFormat="1" ht="41.25">
      <c r="A48" s="72"/>
      <c r="B48" s="137" t="s">
        <v>93</v>
      </c>
      <c r="C48" s="74"/>
      <c r="D48" s="74"/>
      <c r="E48" s="74"/>
      <c r="F48" s="73">
        <f>SUM(F15:F47)</f>
        <v>183400</v>
      </c>
      <c r="G48" s="74"/>
    </row>
    <row r="49" spans="1:7" s="15" customFormat="1" ht="27">
      <c r="A49" s="97"/>
      <c r="B49" s="138" t="s">
        <v>94</v>
      </c>
      <c r="C49" s="98"/>
      <c r="D49" s="98"/>
      <c r="E49" s="98"/>
      <c r="F49" s="98"/>
      <c r="G49" s="98"/>
    </row>
    <row r="50" spans="1:7" s="25" customFormat="1" ht="13.5">
      <c r="A50" s="28">
        <v>1</v>
      </c>
      <c r="B50" s="139" t="s">
        <v>27</v>
      </c>
      <c r="C50" s="6" t="s">
        <v>119</v>
      </c>
      <c r="D50" s="23" t="s">
        <v>6</v>
      </c>
      <c r="E50" s="29">
        <v>10</v>
      </c>
      <c r="F50" s="31">
        <f>G50*E50</f>
        <v>5000</v>
      </c>
      <c r="G50" s="29">
        <v>500</v>
      </c>
    </row>
    <row r="51" spans="1:7" ht="13.5">
      <c r="A51" s="28">
        <v>2</v>
      </c>
      <c r="B51" s="140" t="s">
        <v>149</v>
      </c>
      <c r="C51" s="6" t="s">
        <v>119</v>
      </c>
      <c r="D51" s="23" t="s">
        <v>9</v>
      </c>
      <c r="E51" s="29">
        <v>4</v>
      </c>
      <c r="F51" s="31">
        <f aca="true" t="shared" si="1" ref="F51:F67">E51*G51</f>
        <v>8000</v>
      </c>
      <c r="G51" s="29">
        <v>2000</v>
      </c>
    </row>
    <row r="52" spans="1:7" ht="13.5">
      <c r="A52" s="28">
        <v>3</v>
      </c>
      <c r="B52" s="140" t="s">
        <v>10</v>
      </c>
      <c r="C52" s="6" t="s">
        <v>119</v>
      </c>
      <c r="D52" s="23" t="s">
        <v>9</v>
      </c>
      <c r="E52" s="29">
        <v>10</v>
      </c>
      <c r="F52" s="31">
        <f t="shared" si="1"/>
        <v>13000</v>
      </c>
      <c r="G52" s="29">
        <v>1300</v>
      </c>
    </row>
    <row r="53" spans="1:7" ht="27">
      <c r="A53" s="28">
        <v>4</v>
      </c>
      <c r="B53" s="140" t="s">
        <v>11</v>
      </c>
      <c r="C53" s="6" t="s">
        <v>119</v>
      </c>
      <c r="D53" s="23" t="s">
        <v>6</v>
      </c>
      <c r="E53" s="29">
        <v>10</v>
      </c>
      <c r="F53" s="31">
        <f t="shared" si="1"/>
        <v>5500</v>
      </c>
      <c r="G53" s="29">
        <v>550</v>
      </c>
    </row>
    <row r="54" spans="1:7" ht="13.5">
      <c r="A54" s="28">
        <v>5</v>
      </c>
      <c r="B54" s="140" t="s">
        <v>31</v>
      </c>
      <c r="C54" s="6" t="s">
        <v>119</v>
      </c>
      <c r="D54" s="23" t="s">
        <v>6</v>
      </c>
      <c r="E54" s="29">
        <v>2</v>
      </c>
      <c r="F54" s="31">
        <f t="shared" si="1"/>
        <v>5000</v>
      </c>
      <c r="G54" s="29">
        <v>2500</v>
      </c>
    </row>
    <row r="55" spans="1:7" ht="13.5">
      <c r="A55" s="28">
        <v>6</v>
      </c>
      <c r="B55" s="140" t="s">
        <v>12</v>
      </c>
      <c r="C55" s="6" t="s">
        <v>119</v>
      </c>
      <c r="D55" s="23" t="s">
        <v>6</v>
      </c>
      <c r="E55" s="29">
        <v>100</v>
      </c>
      <c r="F55" s="31">
        <f t="shared" si="1"/>
        <v>10000</v>
      </c>
      <c r="G55" s="29">
        <v>100</v>
      </c>
    </row>
    <row r="56" spans="1:7" ht="13.5">
      <c r="A56" s="28">
        <v>7</v>
      </c>
      <c r="B56" s="140" t="s">
        <v>13</v>
      </c>
      <c r="C56" s="6" t="s">
        <v>119</v>
      </c>
      <c r="D56" s="23" t="s">
        <v>6</v>
      </c>
      <c r="E56" s="30">
        <v>50</v>
      </c>
      <c r="F56" s="31">
        <f t="shared" si="1"/>
        <v>17500</v>
      </c>
      <c r="G56" s="30">
        <v>350</v>
      </c>
    </row>
    <row r="57" spans="1:7" ht="13.5">
      <c r="A57" s="28">
        <v>8</v>
      </c>
      <c r="B57" s="140" t="s">
        <v>14</v>
      </c>
      <c r="C57" s="6" t="s">
        <v>119</v>
      </c>
      <c r="D57" s="23" t="s">
        <v>6</v>
      </c>
      <c r="E57" s="30">
        <v>10</v>
      </c>
      <c r="F57" s="31">
        <f t="shared" si="1"/>
        <v>13000</v>
      </c>
      <c r="G57" s="30">
        <v>1300</v>
      </c>
    </row>
    <row r="58" spans="1:7" ht="13.5">
      <c r="A58" s="28">
        <v>9</v>
      </c>
      <c r="B58" s="140" t="s">
        <v>32</v>
      </c>
      <c r="C58" s="6" t="s">
        <v>119</v>
      </c>
      <c r="D58" s="27" t="s">
        <v>6</v>
      </c>
      <c r="E58" s="30">
        <v>20</v>
      </c>
      <c r="F58" s="32">
        <f t="shared" si="1"/>
        <v>11000</v>
      </c>
      <c r="G58" s="30">
        <v>550</v>
      </c>
    </row>
    <row r="59" spans="1:7" ht="13.5">
      <c r="A59" s="28">
        <v>10</v>
      </c>
      <c r="B59" s="141" t="s">
        <v>33</v>
      </c>
      <c r="C59" s="6" t="s">
        <v>119</v>
      </c>
      <c r="D59" s="27" t="s">
        <v>6</v>
      </c>
      <c r="E59" s="30">
        <v>20</v>
      </c>
      <c r="F59" s="32">
        <f t="shared" si="1"/>
        <v>12000</v>
      </c>
      <c r="G59" s="30">
        <v>600</v>
      </c>
    </row>
    <row r="60" spans="1:7" ht="13.5">
      <c r="A60" s="28">
        <v>11</v>
      </c>
      <c r="B60" s="140" t="s">
        <v>53</v>
      </c>
      <c r="C60" s="6" t="s">
        <v>119</v>
      </c>
      <c r="D60" s="23" t="s">
        <v>6</v>
      </c>
      <c r="E60" s="30">
        <v>20</v>
      </c>
      <c r="F60" s="31">
        <f t="shared" si="1"/>
        <v>10000</v>
      </c>
      <c r="G60" s="30">
        <v>500</v>
      </c>
    </row>
    <row r="61" spans="1:7" ht="13.5">
      <c r="A61" s="28">
        <v>12</v>
      </c>
      <c r="B61" s="127" t="s">
        <v>68</v>
      </c>
      <c r="C61" s="6" t="s">
        <v>119</v>
      </c>
      <c r="D61" s="55" t="s">
        <v>6</v>
      </c>
      <c r="E61" s="57">
        <v>20</v>
      </c>
      <c r="F61" s="57">
        <f t="shared" si="1"/>
        <v>10000</v>
      </c>
      <c r="G61" s="57">
        <v>500</v>
      </c>
    </row>
    <row r="62" spans="1:7" ht="13.5">
      <c r="A62" s="28">
        <v>13</v>
      </c>
      <c r="B62" s="127" t="s">
        <v>142</v>
      </c>
      <c r="C62" s="6" t="s">
        <v>119</v>
      </c>
      <c r="D62" s="55" t="s">
        <v>6</v>
      </c>
      <c r="E62" s="57">
        <v>5</v>
      </c>
      <c r="F62" s="57">
        <f t="shared" si="1"/>
        <v>2500</v>
      </c>
      <c r="G62" s="57">
        <v>500</v>
      </c>
    </row>
    <row r="63" spans="1:7" ht="13.5">
      <c r="A63" s="28">
        <v>14</v>
      </c>
      <c r="B63" s="127" t="s">
        <v>69</v>
      </c>
      <c r="C63" s="6" t="s">
        <v>119</v>
      </c>
      <c r="D63" s="55" t="s">
        <v>6</v>
      </c>
      <c r="E63" s="57">
        <v>5</v>
      </c>
      <c r="F63" s="57">
        <f t="shared" si="1"/>
        <v>32500</v>
      </c>
      <c r="G63" s="57">
        <v>6500</v>
      </c>
    </row>
    <row r="64" spans="1:7" ht="13.5">
      <c r="A64" s="28">
        <v>15</v>
      </c>
      <c r="B64" s="141" t="s">
        <v>40</v>
      </c>
      <c r="C64" s="6" t="s">
        <v>119</v>
      </c>
      <c r="D64" s="27" t="s">
        <v>6</v>
      </c>
      <c r="E64" s="30">
        <v>5</v>
      </c>
      <c r="F64" s="32">
        <f t="shared" si="1"/>
        <v>7500</v>
      </c>
      <c r="G64" s="30">
        <v>1500</v>
      </c>
    </row>
    <row r="65" spans="1:7" ht="13.5">
      <c r="A65" s="28">
        <v>16</v>
      </c>
      <c r="B65" s="141" t="s">
        <v>41</v>
      </c>
      <c r="C65" s="6" t="s">
        <v>119</v>
      </c>
      <c r="D65" s="27" t="s">
        <v>6</v>
      </c>
      <c r="E65" s="30">
        <v>4</v>
      </c>
      <c r="F65" s="32">
        <f t="shared" si="1"/>
        <v>6000</v>
      </c>
      <c r="G65" s="30">
        <v>1500</v>
      </c>
    </row>
    <row r="66" spans="1:7" ht="13.5">
      <c r="A66" s="28">
        <v>17</v>
      </c>
      <c r="B66" s="127" t="s">
        <v>115</v>
      </c>
      <c r="C66" s="6" t="s">
        <v>119</v>
      </c>
      <c r="D66" s="55" t="s">
        <v>6</v>
      </c>
      <c r="E66" s="57">
        <v>1</v>
      </c>
      <c r="F66" s="57">
        <f t="shared" si="1"/>
        <v>60000</v>
      </c>
      <c r="G66" s="57">
        <v>60000</v>
      </c>
    </row>
    <row r="67" spans="1:7" ht="13.5">
      <c r="A67" s="28">
        <v>18</v>
      </c>
      <c r="B67" s="127" t="s">
        <v>70</v>
      </c>
      <c r="C67" s="6" t="s">
        <v>119</v>
      </c>
      <c r="D67" s="55" t="s">
        <v>6</v>
      </c>
      <c r="E67" s="57">
        <v>10</v>
      </c>
      <c r="F67" s="57">
        <f t="shared" si="1"/>
        <v>15000</v>
      </c>
      <c r="G67" s="57">
        <v>1500</v>
      </c>
    </row>
    <row r="68" spans="1:7" ht="27">
      <c r="A68" s="68"/>
      <c r="B68" s="142" t="s">
        <v>95</v>
      </c>
      <c r="C68" s="65"/>
      <c r="D68" s="65"/>
      <c r="E68" s="66"/>
      <c r="F68" s="67">
        <f>SUM(F50:F67)</f>
        <v>243500</v>
      </c>
      <c r="G68" s="66"/>
    </row>
    <row r="69" spans="1:7" ht="13.5">
      <c r="A69" s="99"/>
      <c r="B69" s="143" t="s">
        <v>96</v>
      </c>
      <c r="C69" s="100"/>
      <c r="D69" s="100"/>
      <c r="E69" s="101"/>
      <c r="F69" s="101"/>
      <c r="G69" s="101"/>
    </row>
    <row r="70" spans="1:7" ht="13.5">
      <c r="A70" s="28">
        <v>1</v>
      </c>
      <c r="B70" s="141" t="s">
        <v>74</v>
      </c>
      <c r="C70" s="6" t="s">
        <v>119</v>
      </c>
      <c r="D70" s="27" t="s">
        <v>6</v>
      </c>
      <c r="E70" s="30">
        <v>5</v>
      </c>
      <c r="F70" s="30">
        <f aca="true" t="shared" si="2" ref="F70:F75">E70*G70</f>
        <v>35000</v>
      </c>
      <c r="G70" s="30">
        <v>7000</v>
      </c>
    </row>
    <row r="71" spans="1:7" ht="13.5">
      <c r="A71" s="58">
        <v>2</v>
      </c>
      <c r="B71" s="130" t="s">
        <v>75</v>
      </c>
      <c r="C71" s="6" t="s">
        <v>119</v>
      </c>
      <c r="D71" s="59" t="s">
        <v>6</v>
      </c>
      <c r="E71" s="59">
        <v>5</v>
      </c>
      <c r="F71" s="59">
        <f t="shared" si="2"/>
        <v>25000</v>
      </c>
      <c r="G71" s="59">
        <v>5000</v>
      </c>
    </row>
    <row r="72" spans="1:7" s="25" customFormat="1" ht="13.5">
      <c r="A72" s="58">
        <v>3</v>
      </c>
      <c r="B72" s="130" t="s">
        <v>76</v>
      </c>
      <c r="C72" s="6" t="s">
        <v>119</v>
      </c>
      <c r="D72" s="59" t="s">
        <v>6</v>
      </c>
      <c r="E72" s="59">
        <v>40</v>
      </c>
      <c r="F72" s="30">
        <f t="shared" si="2"/>
        <v>6000</v>
      </c>
      <c r="G72" s="59">
        <v>150</v>
      </c>
    </row>
    <row r="73" spans="1:7" ht="13.5">
      <c r="A73" s="28">
        <v>4</v>
      </c>
      <c r="B73" s="130" t="s">
        <v>77</v>
      </c>
      <c r="C73" s="6" t="s">
        <v>119</v>
      </c>
      <c r="D73" s="59" t="s">
        <v>6</v>
      </c>
      <c r="E73" s="59">
        <v>6</v>
      </c>
      <c r="F73" s="59">
        <f t="shared" si="2"/>
        <v>9000</v>
      </c>
      <c r="G73" s="59">
        <v>1500</v>
      </c>
    </row>
    <row r="74" spans="1:7" ht="13.5">
      <c r="A74" s="58">
        <v>5</v>
      </c>
      <c r="B74" s="130" t="s">
        <v>116</v>
      </c>
      <c r="C74" s="6" t="s">
        <v>119</v>
      </c>
      <c r="D74" s="59" t="s">
        <v>6</v>
      </c>
      <c r="E74" s="59">
        <v>10</v>
      </c>
      <c r="F74" s="30">
        <f t="shared" si="2"/>
        <v>12000</v>
      </c>
      <c r="G74" s="59">
        <v>1200</v>
      </c>
    </row>
    <row r="75" spans="1:7" ht="13.5">
      <c r="A75" s="58">
        <v>6</v>
      </c>
      <c r="B75" s="130" t="s">
        <v>78</v>
      </c>
      <c r="C75" s="6" t="s">
        <v>119</v>
      </c>
      <c r="D75" s="59" t="s">
        <v>6</v>
      </c>
      <c r="E75" s="59">
        <v>10</v>
      </c>
      <c r="F75" s="59">
        <f t="shared" si="2"/>
        <v>5000</v>
      </c>
      <c r="G75" s="59">
        <v>500</v>
      </c>
    </row>
    <row r="76" spans="1:7" ht="27">
      <c r="A76" s="64"/>
      <c r="B76" s="142" t="s">
        <v>97</v>
      </c>
      <c r="C76" s="65"/>
      <c r="D76" s="65"/>
      <c r="E76" s="66"/>
      <c r="F76" s="67">
        <f>SUM(F70:F75)</f>
        <v>92000</v>
      </c>
      <c r="G76" s="66"/>
    </row>
    <row r="77" spans="1:7" ht="41.25">
      <c r="A77" s="102"/>
      <c r="B77" s="144" t="s">
        <v>98</v>
      </c>
      <c r="C77" s="103"/>
      <c r="D77" s="103"/>
      <c r="E77" s="104"/>
      <c r="F77" s="104"/>
      <c r="G77" s="104"/>
    </row>
    <row r="78" spans="1:7" s="19" customFormat="1" ht="20.25">
      <c r="A78" s="28">
        <v>1</v>
      </c>
      <c r="B78" s="127" t="s">
        <v>143</v>
      </c>
      <c r="C78" s="6" t="s">
        <v>119</v>
      </c>
      <c r="D78" s="27" t="s">
        <v>6</v>
      </c>
      <c r="E78" s="30">
        <v>5</v>
      </c>
      <c r="F78" s="32">
        <f>E78*G78</f>
        <v>20000</v>
      </c>
      <c r="G78" s="30">
        <v>4000</v>
      </c>
    </row>
    <row r="79" spans="1:7" s="17" customFormat="1" ht="13.5">
      <c r="A79" s="28">
        <v>2</v>
      </c>
      <c r="B79" s="127" t="s">
        <v>144</v>
      </c>
      <c r="C79" s="6" t="s">
        <v>119</v>
      </c>
      <c r="D79" s="27" t="s">
        <v>6</v>
      </c>
      <c r="E79" s="30">
        <v>20</v>
      </c>
      <c r="F79" s="32">
        <f>E79*G79</f>
        <v>14000</v>
      </c>
      <c r="G79" s="30">
        <v>700</v>
      </c>
    </row>
    <row r="80" spans="1:7" s="17" customFormat="1" ht="13.5">
      <c r="A80" s="28">
        <v>3</v>
      </c>
      <c r="B80" s="127" t="s">
        <v>38</v>
      </c>
      <c r="C80" s="6" t="s">
        <v>119</v>
      </c>
      <c r="D80" s="27" t="s">
        <v>6</v>
      </c>
      <c r="E80" s="30">
        <v>5</v>
      </c>
      <c r="F80" s="32">
        <f>E80*G80</f>
        <v>50000</v>
      </c>
      <c r="G80" s="30">
        <v>10000</v>
      </c>
    </row>
    <row r="81" spans="1:7" s="17" customFormat="1" ht="13.5">
      <c r="A81" s="28">
        <v>4</v>
      </c>
      <c r="B81" s="127" t="s">
        <v>45</v>
      </c>
      <c r="C81" s="6" t="s">
        <v>119</v>
      </c>
      <c r="D81" s="27" t="s">
        <v>6</v>
      </c>
      <c r="E81" s="30">
        <v>20</v>
      </c>
      <c r="F81" s="32">
        <f>E81*G81</f>
        <v>70000</v>
      </c>
      <c r="G81" s="30">
        <v>3500</v>
      </c>
    </row>
    <row r="82" spans="1:7" s="17" customFormat="1" ht="13.5">
      <c r="A82" s="28">
        <v>5</v>
      </c>
      <c r="B82" s="127" t="s">
        <v>39</v>
      </c>
      <c r="C82" s="6" t="s">
        <v>119</v>
      </c>
      <c r="D82" s="27" t="s">
        <v>6</v>
      </c>
      <c r="E82" s="30">
        <v>5</v>
      </c>
      <c r="F82" s="32">
        <f>E82*G82</f>
        <v>200000</v>
      </c>
      <c r="G82" s="30">
        <v>40000</v>
      </c>
    </row>
    <row r="83" spans="1:7" s="17" customFormat="1" ht="13.5">
      <c r="A83" s="28">
        <v>6</v>
      </c>
      <c r="B83" s="128" t="s">
        <v>44</v>
      </c>
      <c r="C83" s="6" t="s">
        <v>119</v>
      </c>
      <c r="D83" s="27" t="s">
        <v>6</v>
      </c>
      <c r="E83" s="30">
        <v>90</v>
      </c>
      <c r="F83" s="32">
        <v>900000</v>
      </c>
      <c r="G83" s="30">
        <v>10000</v>
      </c>
    </row>
    <row r="84" spans="1:7" s="17" customFormat="1" ht="13.5">
      <c r="A84" s="28">
        <v>7</v>
      </c>
      <c r="B84" s="129" t="s">
        <v>71</v>
      </c>
      <c r="C84" s="6" t="s">
        <v>119</v>
      </c>
      <c r="D84" s="27" t="s">
        <v>6</v>
      </c>
      <c r="E84" s="30">
        <v>10</v>
      </c>
      <c r="F84" s="30">
        <f>E84*G84</f>
        <v>10000</v>
      </c>
      <c r="G84" s="30">
        <v>1000</v>
      </c>
    </row>
    <row r="85" spans="1:7" s="17" customFormat="1" ht="13.5">
      <c r="A85" s="28">
        <v>8</v>
      </c>
      <c r="B85" s="129" t="s">
        <v>72</v>
      </c>
      <c r="C85" s="6" t="s">
        <v>119</v>
      </c>
      <c r="D85" s="27" t="s">
        <v>6</v>
      </c>
      <c r="E85" s="27">
        <v>5</v>
      </c>
      <c r="F85" s="27">
        <f>E85*G85</f>
        <v>12500</v>
      </c>
      <c r="G85" s="27">
        <v>2500</v>
      </c>
    </row>
    <row r="86" spans="1:7" s="11" customFormat="1" ht="13.5">
      <c r="A86" s="28">
        <v>9</v>
      </c>
      <c r="B86" s="130" t="s">
        <v>117</v>
      </c>
      <c r="C86" s="6" t="s">
        <v>119</v>
      </c>
      <c r="D86" s="59" t="s">
        <v>6</v>
      </c>
      <c r="E86" s="60">
        <v>10</v>
      </c>
      <c r="F86" s="60">
        <f>E86*G86</f>
        <v>10000</v>
      </c>
      <c r="G86" s="60">
        <v>1000</v>
      </c>
    </row>
    <row r="87" spans="1:7" s="11" customFormat="1" ht="13.5">
      <c r="A87" s="28">
        <v>10</v>
      </c>
      <c r="B87" s="130" t="s">
        <v>73</v>
      </c>
      <c r="C87" s="6" t="s">
        <v>119</v>
      </c>
      <c r="D87" s="59" t="s">
        <v>6</v>
      </c>
      <c r="E87" s="60">
        <v>2</v>
      </c>
      <c r="F87" s="60">
        <f>E87*G87</f>
        <v>16000</v>
      </c>
      <c r="G87" s="60">
        <v>8000</v>
      </c>
    </row>
    <row r="88" spans="1:7" ht="13.5">
      <c r="A88" s="28">
        <v>11</v>
      </c>
      <c r="B88" s="130" t="s">
        <v>147</v>
      </c>
      <c r="C88" s="6" t="s">
        <v>119</v>
      </c>
      <c r="D88" s="59" t="s">
        <v>6</v>
      </c>
      <c r="E88" s="60">
        <v>5</v>
      </c>
      <c r="F88" s="60">
        <f>E88*G88</f>
        <v>75000</v>
      </c>
      <c r="G88" s="60">
        <v>15000</v>
      </c>
    </row>
    <row r="89" spans="1:7" ht="13.5">
      <c r="A89" s="28">
        <v>12</v>
      </c>
      <c r="B89" s="131" t="s">
        <v>107</v>
      </c>
      <c r="C89" s="6" t="s">
        <v>119</v>
      </c>
      <c r="D89" s="48" t="s">
        <v>6</v>
      </c>
      <c r="E89" s="49">
        <v>30</v>
      </c>
      <c r="F89" s="50">
        <v>3000</v>
      </c>
      <c r="G89" s="49">
        <v>100</v>
      </c>
    </row>
    <row r="90" spans="1:7" ht="41.25">
      <c r="A90" s="68"/>
      <c r="B90" s="142" t="s">
        <v>99</v>
      </c>
      <c r="C90" s="63"/>
      <c r="D90" s="63"/>
      <c r="E90" s="70"/>
      <c r="F90" s="71">
        <f>SUM(F78:F89)</f>
        <v>1380500</v>
      </c>
      <c r="G90" s="70"/>
    </row>
    <row r="91" spans="1:7" ht="13.5">
      <c r="A91" s="102"/>
      <c r="B91" s="144" t="s">
        <v>100</v>
      </c>
      <c r="C91" s="102"/>
      <c r="D91" s="103"/>
      <c r="E91" s="104"/>
      <c r="F91" s="104"/>
      <c r="G91" s="104"/>
    </row>
    <row r="92" spans="1:7" ht="13.5">
      <c r="A92" s="51" t="s">
        <v>79</v>
      </c>
      <c r="B92" s="133" t="s">
        <v>80</v>
      </c>
      <c r="C92" s="6" t="s">
        <v>119</v>
      </c>
      <c r="D92" s="52" t="s">
        <v>17</v>
      </c>
      <c r="E92" s="53">
        <v>12</v>
      </c>
      <c r="F92" s="53">
        <f>E92*G92</f>
        <v>60000</v>
      </c>
      <c r="G92" s="53">
        <v>5000</v>
      </c>
    </row>
    <row r="93" spans="1:7" ht="13.5">
      <c r="A93" s="51" t="s">
        <v>61</v>
      </c>
      <c r="B93" s="133" t="s">
        <v>81</v>
      </c>
      <c r="C93" s="6" t="s">
        <v>119</v>
      </c>
      <c r="D93" s="48" t="s">
        <v>15</v>
      </c>
      <c r="E93" s="49"/>
      <c r="F93" s="49">
        <v>1200000</v>
      </c>
      <c r="G93" s="49"/>
    </row>
    <row r="94" spans="1:7" ht="13.5">
      <c r="A94" s="51" t="s">
        <v>62</v>
      </c>
      <c r="B94" s="133" t="s">
        <v>82</v>
      </c>
      <c r="C94" s="6" t="s">
        <v>119</v>
      </c>
      <c r="D94" s="52" t="s">
        <v>16</v>
      </c>
      <c r="E94" s="53"/>
      <c r="F94" s="53">
        <v>995000</v>
      </c>
      <c r="G94" s="53"/>
    </row>
    <row r="95" spans="1:7" ht="13.5">
      <c r="A95" s="51" t="s">
        <v>63</v>
      </c>
      <c r="B95" s="133" t="s">
        <v>83</v>
      </c>
      <c r="C95" s="6" t="s">
        <v>119</v>
      </c>
      <c r="D95" s="48" t="s">
        <v>16</v>
      </c>
      <c r="E95" s="49"/>
      <c r="F95" s="49">
        <v>400000</v>
      </c>
      <c r="G95" s="49"/>
    </row>
    <row r="96" spans="1:7" ht="13.5">
      <c r="A96" s="51" t="s">
        <v>64</v>
      </c>
      <c r="B96" s="133" t="s">
        <v>84</v>
      </c>
      <c r="C96" s="6" t="s">
        <v>119</v>
      </c>
      <c r="D96" s="48" t="s">
        <v>6</v>
      </c>
      <c r="E96" s="49">
        <v>12</v>
      </c>
      <c r="F96" s="49">
        <f>E96*G96</f>
        <v>60000</v>
      </c>
      <c r="G96" s="49">
        <v>5000</v>
      </c>
    </row>
    <row r="97" spans="1:7" ht="27">
      <c r="A97" s="51" t="s">
        <v>65</v>
      </c>
      <c r="B97" s="133" t="s">
        <v>85</v>
      </c>
      <c r="C97" s="6" t="s">
        <v>119</v>
      </c>
      <c r="D97" s="48" t="s">
        <v>17</v>
      </c>
      <c r="E97" s="49">
        <v>2</v>
      </c>
      <c r="F97" s="49">
        <f>E97*G97</f>
        <v>6000</v>
      </c>
      <c r="G97" s="49">
        <v>3000</v>
      </c>
    </row>
    <row r="98" spans="1:7" ht="27">
      <c r="A98" s="51" t="s">
        <v>66</v>
      </c>
      <c r="B98" s="145" t="s">
        <v>28</v>
      </c>
      <c r="C98" s="6" t="s">
        <v>119</v>
      </c>
      <c r="D98" s="9" t="s">
        <v>6</v>
      </c>
      <c r="E98" s="39">
        <v>1</v>
      </c>
      <c r="F98" s="45">
        <f>G98*E98</f>
        <v>8000</v>
      </c>
      <c r="G98" s="39">
        <v>8000</v>
      </c>
    </row>
    <row r="99" spans="1:7" ht="27">
      <c r="A99" s="51" t="s">
        <v>67</v>
      </c>
      <c r="B99" s="146" t="s">
        <v>34</v>
      </c>
      <c r="C99" s="6" t="s">
        <v>119</v>
      </c>
      <c r="D99" s="9" t="s">
        <v>6</v>
      </c>
      <c r="E99" s="49">
        <v>1</v>
      </c>
      <c r="F99" s="45">
        <v>500000</v>
      </c>
      <c r="G99" s="49">
        <v>500000</v>
      </c>
    </row>
    <row r="100" spans="1:7" ht="27">
      <c r="A100" s="51" t="s">
        <v>86</v>
      </c>
      <c r="B100" s="134" t="s">
        <v>35</v>
      </c>
      <c r="C100" s="6" t="s">
        <v>119</v>
      </c>
      <c r="D100" s="9" t="s">
        <v>6</v>
      </c>
      <c r="E100" s="39">
        <v>9</v>
      </c>
      <c r="F100" s="45">
        <f>G100*E100</f>
        <v>45000</v>
      </c>
      <c r="G100" s="39">
        <v>5000</v>
      </c>
    </row>
    <row r="101" spans="1:7" ht="27">
      <c r="A101" s="51" t="s">
        <v>87</v>
      </c>
      <c r="B101" s="146" t="s">
        <v>43</v>
      </c>
      <c r="C101" s="6" t="s">
        <v>119</v>
      </c>
      <c r="D101" s="48" t="s">
        <v>6</v>
      </c>
      <c r="E101" s="49"/>
      <c r="F101" s="50">
        <v>250000</v>
      </c>
      <c r="G101" s="49"/>
    </row>
    <row r="102" spans="1:7" ht="13.5">
      <c r="A102" s="51" t="s">
        <v>88</v>
      </c>
      <c r="B102" s="131" t="s">
        <v>91</v>
      </c>
      <c r="C102" s="6" t="s">
        <v>119</v>
      </c>
      <c r="D102" s="48"/>
      <c r="E102" s="49">
        <v>5</v>
      </c>
      <c r="F102" s="49">
        <f>E102*G102</f>
        <v>25000</v>
      </c>
      <c r="G102" s="49">
        <v>5000</v>
      </c>
    </row>
    <row r="103" spans="1:7" ht="13.5">
      <c r="A103" s="64"/>
      <c r="B103" s="142" t="s">
        <v>101</v>
      </c>
      <c r="C103" s="65"/>
      <c r="D103" s="65"/>
      <c r="E103" s="66"/>
      <c r="F103" s="67">
        <f>SUM(F92:F102)</f>
        <v>3549000</v>
      </c>
      <c r="G103" s="66"/>
    </row>
    <row r="104" spans="1:7" ht="13.5">
      <c r="A104" s="102"/>
      <c r="B104" s="144" t="s">
        <v>102</v>
      </c>
      <c r="C104" s="103"/>
      <c r="D104" s="103"/>
      <c r="E104" s="104"/>
      <c r="F104" s="104"/>
      <c r="G104" s="104"/>
    </row>
    <row r="105" spans="1:7" ht="27">
      <c r="A105" s="54" t="s">
        <v>79</v>
      </c>
      <c r="B105" s="133" t="s">
        <v>42</v>
      </c>
      <c r="C105" s="6" t="s">
        <v>119</v>
      </c>
      <c r="D105" s="10" t="s">
        <v>6</v>
      </c>
      <c r="E105" s="40"/>
      <c r="F105" s="40">
        <v>100000</v>
      </c>
      <c r="G105" s="40">
        <v>25000</v>
      </c>
    </row>
    <row r="106" spans="1:7" ht="13.5">
      <c r="A106" s="51" t="s">
        <v>61</v>
      </c>
      <c r="B106" s="131" t="s">
        <v>118</v>
      </c>
      <c r="C106" s="6" t="s">
        <v>119</v>
      </c>
      <c r="D106" s="48" t="s">
        <v>6</v>
      </c>
      <c r="E106" s="49">
        <v>2</v>
      </c>
      <c r="F106" s="49">
        <v>10000</v>
      </c>
      <c r="G106" s="49">
        <v>5000</v>
      </c>
    </row>
    <row r="107" spans="1:7" ht="27">
      <c r="A107" s="51" t="s">
        <v>62</v>
      </c>
      <c r="B107" s="130" t="s">
        <v>89</v>
      </c>
      <c r="C107" s="6" t="s">
        <v>119</v>
      </c>
      <c r="D107" s="59" t="s">
        <v>6</v>
      </c>
      <c r="E107" s="60"/>
      <c r="F107" s="60">
        <v>200000</v>
      </c>
      <c r="G107" s="60"/>
    </row>
    <row r="108" spans="1:7" ht="13.5">
      <c r="A108" s="51" t="s">
        <v>63</v>
      </c>
      <c r="B108" s="130" t="s">
        <v>90</v>
      </c>
      <c r="C108" s="6" t="s">
        <v>119</v>
      </c>
      <c r="D108" s="59" t="s">
        <v>6</v>
      </c>
      <c r="E108" s="60">
        <v>10</v>
      </c>
      <c r="F108" s="60">
        <f>E108*G108</f>
        <v>400000</v>
      </c>
      <c r="G108" s="60">
        <v>40000</v>
      </c>
    </row>
    <row r="109" spans="1:7" ht="13.5">
      <c r="A109" s="51" t="s">
        <v>64</v>
      </c>
      <c r="B109" s="130" t="s">
        <v>151</v>
      </c>
      <c r="C109" s="6" t="s">
        <v>119</v>
      </c>
      <c r="D109" s="59"/>
      <c r="E109" s="60"/>
      <c r="F109" s="60">
        <v>30000</v>
      </c>
      <c r="G109" s="60"/>
    </row>
    <row r="110" spans="1:7" ht="13.5">
      <c r="A110" s="51" t="s">
        <v>65</v>
      </c>
      <c r="B110" s="130" t="s">
        <v>150</v>
      </c>
      <c r="C110" s="6" t="s">
        <v>119</v>
      </c>
      <c r="D110" s="59" t="s">
        <v>6</v>
      </c>
      <c r="E110" s="59">
        <v>2</v>
      </c>
      <c r="F110" s="59">
        <v>260000</v>
      </c>
      <c r="G110" s="59">
        <v>130000</v>
      </c>
    </row>
    <row r="111" spans="1:7" ht="13.5">
      <c r="A111" s="62" t="s">
        <v>66</v>
      </c>
      <c r="B111" s="147" t="s">
        <v>152</v>
      </c>
      <c r="C111" s="63" t="s">
        <v>119</v>
      </c>
      <c r="D111" s="63" t="s">
        <v>6</v>
      </c>
      <c r="E111" s="63">
        <v>3</v>
      </c>
      <c r="F111" s="126">
        <v>900000</v>
      </c>
      <c r="G111" s="63">
        <v>300000</v>
      </c>
    </row>
    <row r="112" spans="1:7" ht="13.5">
      <c r="A112" s="75">
        <v>8</v>
      </c>
      <c r="B112" s="81"/>
      <c r="C112" s="76" t="s">
        <v>119</v>
      </c>
      <c r="D112" s="76" t="s">
        <v>6</v>
      </c>
      <c r="E112" s="77"/>
      <c r="F112" s="78"/>
      <c r="G112" s="77"/>
    </row>
    <row r="113" spans="1:7" ht="15">
      <c r="A113" s="84"/>
      <c r="B113" s="69" t="s">
        <v>103</v>
      </c>
      <c r="C113" s="85"/>
      <c r="D113" s="85"/>
      <c r="E113" s="86"/>
      <c r="F113" s="105">
        <v>1464000</v>
      </c>
      <c r="G113" s="86"/>
    </row>
    <row r="114" spans="1:7" ht="15">
      <c r="A114" s="84"/>
      <c r="B114" s="81" t="s">
        <v>113</v>
      </c>
      <c r="C114" s="85"/>
      <c r="D114" s="85"/>
      <c r="E114" s="86"/>
      <c r="F114" s="105">
        <v>5505650</v>
      </c>
      <c r="G114" s="86"/>
    </row>
    <row r="115" spans="1:7" ht="15.75" thickBot="1">
      <c r="A115" s="84"/>
      <c r="B115" s="106" t="s">
        <v>120</v>
      </c>
      <c r="C115" s="85"/>
      <c r="D115" s="85"/>
      <c r="E115" s="86"/>
      <c r="F115" s="86"/>
      <c r="G115" s="86"/>
    </row>
    <row r="116" spans="1:7" ht="16.5" thickBot="1">
      <c r="A116" s="107">
        <v>15616000</v>
      </c>
      <c r="B116" s="108" t="s">
        <v>121</v>
      </c>
      <c r="C116" s="109" t="s">
        <v>119</v>
      </c>
      <c r="D116" s="109" t="s">
        <v>122</v>
      </c>
      <c r="E116" s="120">
        <v>32</v>
      </c>
      <c r="F116" s="123">
        <v>12800</v>
      </c>
      <c r="G116" s="110">
        <v>400</v>
      </c>
    </row>
    <row r="117" spans="1:7" ht="15.75" thickBot="1">
      <c r="A117" s="111">
        <v>15331153</v>
      </c>
      <c r="B117" s="112" t="s">
        <v>123</v>
      </c>
      <c r="C117" s="113" t="s">
        <v>119</v>
      </c>
      <c r="D117" s="113" t="s">
        <v>122</v>
      </c>
      <c r="E117" s="121">
        <v>16</v>
      </c>
      <c r="F117" s="124">
        <v>8000</v>
      </c>
      <c r="G117" s="114">
        <v>500</v>
      </c>
    </row>
    <row r="118" spans="1:7" ht="15.75" thickBot="1">
      <c r="A118" s="111">
        <v>15851100</v>
      </c>
      <c r="B118" s="112" t="s">
        <v>124</v>
      </c>
      <c r="C118" s="113" t="s">
        <v>119</v>
      </c>
      <c r="D118" s="113" t="s">
        <v>122</v>
      </c>
      <c r="E118" s="121">
        <v>32</v>
      </c>
      <c r="F118" s="124">
        <v>8960</v>
      </c>
      <c r="G118" s="114">
        <v>280</v>
      </c>
    </row>
    <row r="119" spans="1:7" ht="15.75" thickBot="1">
      <c r="A119" s="111">
        <v>15614200</v>
      </c>
      <c r="B119" s="112" t="s">
        <v>125</v>
      </c>
      <c r="C119" s="113" t="s">
        <v>119</v>
      </c>
      <c r="D119" s="113" t="s">
        <v>122</v>
      </c>
      <c r="E119" s="121">
        <v>38</v>
      </c>
      <c r="F119" s="124">
        <v>22800</v>
      </c>
      <c r="G119" s="114">
        <v>600</v>
      </c>
    </row>
    <row r="120" spans="1:7" ht="15.75" thickBot="1">
      <c r="A120" s="115">
        <v>15421100</v>
      </c>
      <c r="B120" s="112" t="s">
        <v>126</v>
      </c>
      <c r="C120" s="113" t="s">
        <v>119</v>
      </c>
      <c r="D120" s="113" t="s">
        <v>6</v>
      </c>
      <c r="E120" s="121">
        <v>25</v>
      </c>
      <c r="F120" s="124">
        <v>22500</v>
      </c>
      <c r="G120" s="114">
        <v>900</v>
      </c>
    </row>
    <row r="121" spans="1:7" ht="15.75" thickBot="1">
      <c r="A121" s="111">
        <v>15811100</v>
      </c>
      <c r="B121" s="112" t="s">
        <v>139</v>
      </c>
      <c r="C121" s="113" t="s">
        <v>119</v>
      </c>
      <c r="D121" s="113" t="s">
        <v>6</v>
      </c>
      <c r="E121" s="122">
        <v>238</v>
      </c>
      <c r="F121" s="124">
        <v>80920</v>
      </c>
      <c r="G121" s="114">
        <v>340</v>
      </c>
    </row>
    <row r="122" spans="1:7" ht="15.75" thickBot="1">
      <c r="A122" s="116">
        <v>15331154</v>
      </c>
      <c r="B122" s="117" t="s">
        <v>127</v>
      </c>
      <c r="C122" s="113" t="s">
        <v>119</v>
      </c>
      <c r="D122" s="113" t="s">
        <v>122</v>
      </c>
      <c r="E122" s="125">
        <v>16</v>
      </c>
      <c r="F122" s="123">
        <v>5600</v>
      </c>
      <c r="G122" s="114">
        <v>350</v>
      </c>
    </row>
    <row r="123" spans="1:7" ht="15.75" thickBot="1">
      <c r="A123" s="118">
        <v>15331151</v>
      </c>
      <c r="B123" s="117" t="s">
        <v>128</v>
      </c>
      <c r="C123" s="113" t="s">
        <v>119</v>
      </c>
      <c r="D123" s="113" t="s">
        <v>122</v>
      </c>
      <c r="E123" s="122">
        <v>16</v>
      </c>
      <c r="F123" s="124">
        <v>19200</v>
      </c>
      <c r="G123" s="114">
        <v>1200</v>
      </c>
    </row>
    <row r="124" spans="1:7" ht="15.75" thickBot="1">
      <c r="A124" s="118">
        <v>15541200</v>
      </c>
      <c r="B124" s="117" t="s">
        <v>129</v>
      </c>
      <c r="C124" s="113" t="s">
        <v>119</v>
      </c>
      <c r="D124" s="113" t="s">
        <v>122</v>
      </c>
      <c r="E124" s="122">
        <v>29</v>
      </c>
      <c r="F124" s="124">
        <v>63800</v>
      </c>
      <c r="G124" s="114">
        <v>2200</v>
      </c>
    </row>
    <row r="125" spans="1:7" ht="15.75" thickBot="1">
      <c r="A125" s="118">
        <v>15112150</v>
      </c>
      <c r="B125" s="117" t="s">
        <v>130</v>
      </c>
      <c r="C125" s="113" t="s">
        <v>119</v>
      </c>
      <c r="D125" s="113" t="s">
        <v>122</v>
      </c>
      <c r="E125" s="122">
        <v>32</v>
      </c>
      <c r="F125" s="124">
        <v>67200</v>
      </c>
      <c r="G125" s="114">
        <v>2100</v>
      </c>
    </row>
    <row r="126" spans="1:7" ht="15.75" thickBot="1">
      <c r="A126" s="118">
        <v>15333100</v>
      </c>
      <c r="B126" s="117" t="s">
        <v>131</v>
      </c>
      <c r="C126" s="113" t="s">
        <v>119</v>
      </c>
      <c r="D126" s="113" t="s">
        <v>6</v>
      </c>
      <c r="E126" s="122">
        <v>4</v>
      </c>
      <c r="F126" s="124">
        <v>3600</v>
      </c>
      <c r="G126" s="114">
        <v>900</v>
      </c>
    </row>
    <row r="127" spans="1:7" ht="15.75" thickBot="1">
      <c r="A127" s="118">
        <v>15872400</v>
      </c>
      <c r="B127" s="117" t="s">
        <v>132</v>
      </c>
      <c r="C127" s="113" t="s">
        <v>119</v>
      </c>
      <c r="D127" s="113" t="s">
        <v>122</v>
      </c>
      <c r="E127" s="122">
        <v>5</v>
      </c>
      <c r="F127" s="124">
        <v>900</v>
      </c>
      <c r="G127" s="114">
        <v>180</v>
      </c>
    </row>
    <row r="128" spans="1:7" ht="15.75" thickBot="1">
      <c r="A128" s="118">
        <v>3142510</v>
      </c>
      <c r="B128" s="117" t="s">
        <v>133</v>
      </c>
      <c r="C128" s="113" t="s">
        <v>119</v>
      </c>
      <c r="D128" s="113" t="s">
        <v>6</v>
      </c>
      <c r="E128" s="122">
        <v>634</v>
      </c>
      <c r="F128" s="124">
        <v>47550</v>
      </c>
      <c r="G128" s="114">
        <v>75</v>
      </c>
    </row>
    <row r="129" spans="1:7" ht="15.75" thickBot="1">
      <c r="A129" s="118">
        <v>15311100</v>
      </c>
      <c r="B129" s="117" t="s">
        <v>134</v>
      </c>
      <c r="C129" s="113" t="s">
        <v>119</v>
      </c>
      <c r="D129" s="113" t="s">
        <v>122</v>
      </c>
      <c r="E129" s="122">
        <v>73</v>
      </c>
      <c r="F129" s="124">
        <v>14600</v>
      </c>
      <c r="G129" s="114">
        <v>200</v>
      </c>
    </row>
    <row r="130" spans="1:7" ht="15.75" thickBot="1">
      <c r="A130" s="149">
        <v>15551600</v>
      </c>
      <c r="B130" s="148" t="s">
        <v>140</v>
      </c>
      <c r="C130" s="113" t="s">
        <v>119</v>
      </c>
      <c r="D130" s="113" t="s">
        <v>122</v>
      </c>
      <c r="E130" s="122">
        <v>10</v>
      </c>
      <c r="F130" s="124">
        <v>6500</v>
      </c>
      <c r="G130" s="114">
        <v>650</v>
      </c>
    </row>
    <row r="131" spans="1:7" ht="15.75" thickBot="1">
      <c r="A131" s="118">
        <v>3221410</v>
      </c>
      <c r="B131" s="117" t="s">
        <v>135</v>
      </c>
      <c r="C131" s="113" t="s">
        <v>119</v>
      </c>
      <c r="D131" s="113" t="s">
        <v>122</v>
      </c>
      <c r="E131" s="122">
        <v>79</v>
      </c>
      <c r="F131" s="124">
        <v>15800</v>
      </c>
      <c r="G131" s="114">
        <v>200</v>
      </c>
    </row>
    <row r="132" spans="1:7" ht="15.75" thickBot="1">
      <c r="A132" s="119">
        <v>3221110</v>
      </c>
      <c r="B132" s="117" t="s">
        <v>136</v>
      </c>
      <c r="C132" s="113" t="s">
        <v>119</v>
      </c>
      <c r="D132" s="113" t="s">
        <v>122</v>
      </c>
      <c r="E132" s="122">
        <v>23</v>
      </c>
      <c r="F132" s="124">
        <v>8050</v>
      </c>
      <c r="G132" s="114">
        <v>350</v>
      </c>
    </row>
    <row r="133" spans="1:7" ht="15.75" thickBot="1">
      <c r="A133" s="119">
        <v>3221100</v>
      </c>
      <c r="B133" s="117" t="s">
        <v>137</v>
      </c>
      <c r="C133" s="113" t="s">
        <v>119</v>
      </c>
      <c r="D133" s="113" t="s">
        <v>122</v>
      </c>
      <c r="E133" s="122">
        <v>16</v>
      </c>
      <c r="F133" s="124">
        <v>5600</v>
      </c>
      <c r="G133" s="114">
        <v>350</v>
      </c>
    </row>
    <row r="134" spans="1:7" ht="15.75" thickBot="1">
      <c r="A134" s="118">
        <v>3222128</v>
      </c>
      <c r="B134" s="117" t="s">
        <v>138</v>
      </c>
      <c r="C134" s="113" t="s">
        <v>119</v>
      </c>
      <c r="D134" s="113" t="s">
        <v>122</v>
      </c>
      <c r="E134" s="122">
        <v>158</v>
      </c>
      <c r="F134" s="124">
        <v>55300</v>
      </c>
      <c r="G134" s="114">
        <v>350</v>
      </c>
    </row>
    <row r="135" spans="1:7" ht="13.5">
      <c r="A135" s="8"/>
      <c r="B135" s="80"/>
      <c r="C135" s="48"/>
      <c r="D135" s="48"/>
      <c r="E135" s="35"/>
      <c r="F135" s="35">
        <f>SUM(F116:F134)</f>
        <v>469680</v>
      </c>
      <c r="G135" s="35"/>
    </row>
    <row r="136" spans="1:7" ht="13.5">
      <c r="A136" s="61"/>
      <c r="B136" s="82"/>
      <c r="C136" s="47"/>
      <c r="D136" s="47"/>
      <c r="E136" s="33"/>
      <c r="F136" s="33"/>
      <c r="G136" s="33"/>
    </row>
    <row r="137" spans="1:7" ht="13.5">
      <c r="A137" s="61"/>
      <c r="B137" s="82"/>
      <c r="C137" s="47"/>
      <c r="D137" s="47"/>
      <c r="E137" s="33"/>
      <c r="F137" s="33"/>
      <c r="G137" s="33"/>
    </row>
    <row r="138" spans="1:7" ht="13.5">
      <c r="A138" s="61"/>
      <c r="B138" s="82"/>
      <c r="C138" s="47"/>
      <c r="D138" s="47"/>
      <c r="E138" s="33"/>
      <c r="F138" s="33"/>
      <c r="G138" s="33"/>
    </row>
    <row r="153" spans="1:7" s="20" customFormat="1" ht="15">
      <c r="A153" s="1"/>
      <c r="B153" s="83"/>
      <c r="C153" s="12"/>
      <c r="D153" s="12"/>
      <c r="E153" s="41"/>
      <c r="F153" s="41"/>
      <c r="G153" s="41"/>
    </row>
    <row r="174" spans="1:7" s="21" customFormat="1" ht="15">
      <c r="A174" s="1"/>
      <c r="B174" s="83"/>
      <c r="C174" s="12"/>
      <c r="D174" s="12"/>
      <c r="E174" s="41"/>
      <c r="F174" s="41"/>
      <c r="G174" s="41"/>
    </row>
    <row r="175" spans="1:7" s="2" customFormat="1" ht="15">
      <c r="A175" s="1"/>
      <c r="B175" s="83"/>
      <c r="C175" s="12"/>
      <c r="D175" s="12"/>
      <c r="E175" s="41"/>
      <c r="F175" s="41"/>
      <c r="G175" s="41"/>
    </row>
  </sheetData>
  <sheetProtection/>
  <mergeCells count="14">
    <mergeCell ref="B1:G1"/>
    <mergeCell ref="A5:F5"/>
    <mergeCell ref="A8:G8"/>
    <mergeCell ref="A7:G7"/>
    <mergeCell ref="A6:G6"/>
    <mergeCell ref="A9:G9"/>
    <mergeCell ref="A11:A12"/>
    <mergeCell ref="B11:B12"/>
    <mergeCell ref="E11:E12"/>
    <mergeCell ref="F11:F12"/>
    <mergeCell ref="A10:G10"/>
    <mergeCell ref="C11:C12"/>
    <mergeCell ref="D11:D12"/>
    <mergeCell ref="G11:G12"/>
  </mergeCells>
  <printOptions/>
  <pageMargins left="0.26" right="0.16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</dc:creator>
  <cp:keywords/>
  <dc:description/>
  <cp:lastModifiedBy>Admin</cp:lastModifiedBy>
  <cp:lastPrinted>2024-07-01T10:29:59Z</cp:lastPrinted>
  <dcterms:created xsi:type="dcterms:W3CDTF">2004-07-01T16:59:24Z</dcterms:created>
  <dcterms:modified xsi:type="dcterms:W3CDTF">2024-07-01T10:41:19Z</dcterms:modified>
  <cp:category/>
  <cp:version/>
  <cp:contentType/>
  <cp:contentStatus/>
</cp:coreProperties>
</file>