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package.digital-signature-origin" Extension="sigs"/>
  <Default ContentType="application/vnd.openxmlformats-officedocument.vmlDrawing" Extension="vml"/>
  <Default ContentType="application/xml" Extension="xml"/>
  <Override ContentType="application/vnd.openxmlformats-package.digital-signature-xmlsignature+xml" PartName="/_xmlsignatures/sig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_xmlsignatures/origin.sigs" Type="http://schemas.openxmlformats.org/package/2006/relationships/digital-signature/origin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350"/>
  </bookViews>
  <sheets>
    <sheet name="Лист1" sheetId="1" r:id="rId1"/>
  </sheets>
  <definedNames>
    <definedName name="OLE_LINK1" localSheetId="0">Лист1!$A$1</definedName>
    <definedName name="_xlnm.Print_Area" localSheetId="0">Лист1!$A$1:$H$148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4" i="1" l="1"/>
  <c r="G122" i="1"/>
  <c r="G118" i="1"/>
  <c r="G109" i="1"/>
  <c r="G76" i="1"/>
  <c r="G86" i="1"/>
  <c r="G73" i="1"/>
  <c r="G72" i="1"/>
  <c r="G75" i="1"/>
  <c r="G113" i="1"/>
  <c r="G115" i="1"/>
  <c r="G129" i="1" l="1"/>
  <c r="G96" i="1"/>
  <c r="G98" i="1"/>
  <c r="G67" i="1"/>
  <c r="G28" i="1"/>
  <c r="G29" i="1"/>
  <c r="G30" i="1"/>
  <c r="G33" i="1"/>
  <c r="G52" i="1"/>
  <c r="G31" i="1"/>
  <c r="G147" i="1" l="1"/>
  <c r="G146" i="1"/>
  <c r="G145" i="1"/>
  <c r="G119" i="1"/>
  <c r="G148" i="1" l="1"/>
  <c r="G130" i="1"/>
  <c r="G102" i="1"/>
  <c r="G99" i="1"/>
  <c r="G97" i="1"/>
  <c r="G83" i="1"/>
  <c r="G103" i="1"/>
  <c r="G81" i="1"/>
  <c r="G90" i="1"/>
  <c r="G108" i="1"/>
  <c r="G88" i="1"/>
  <c r="G87" i="1"/>
  <c r="G78" i="1"/>
  <c r="G79" i="1"/>
  <c r="G100" i="1"/>
  <c r="G51" i="1" l="1"/>
  <c r="G36" i="1"/>
  <c r="G26" i="1" l="1"/>
  <c r="G25" i="1" l="1"/>
  <c r="G24" i="1"/>
  <c r="G61" i="1"/>
  <c r="G60" i="1"/>
  <c r="G66" i="1"/>
  <c r="G59" i="1"/>
  <c r="G68" i="1" l="1"/>
  <c r="G55" i="1"/>
  <c r="G56" i="1"/>
  <c r="G54" i="1"/>
  <c r="G53" i="1"/>
  <c r="G116" i="1" l="1"/>
  <c r="G89" i="1"/>
  <c r="G128" i="1"/>
  <c r="G112" i="1"/>
  <c r="G94" i="1"/>
  <c r="G95" i="1"/>
  <c r="G92" i="1"/>
  <c r="G93" i="1"/>
  <c r="G105" i="1"/>
  <c r="G91" i="1"/>
  <c r="G104" i="1"/>
  <c r="G85" i="1"/>
  <c r="G74" i="1"/>
  <c r="G127" i="1"/>
  <c r="G124" i="1"/>
  <c r="G125" i="1"/>
  <c r="G111" i="1"/>
  <c r="G117" i="1"/>
  <c r="G84" i="1"/>
  <c r="G101" i="1"/>
  <c r="G131" i="1"/>
  <c r="G120" i="1"/>
  <c r="G110" i="1"/>
  <c r="G123" i="1"/>
  <c r="G77" i="1"/>
  <c r="G82" i="1"/>
  <c r="G80" i="1"/>
  <c r="G106" i="1"/>
  <c r="G107" i="1"/>
  <c r="G121" i="1"/>
  <c r="G126" i="1"/>
  <c r="G71" i="1"/>
  <c r="G47" i="1"/>
  <c r="G48" i="1"/>
  <c r="G39" i="1"/>
  <c r="G35" i="1"/>
  <c r="G37" i="1"/>
  <c r="G46" i="1"/>
  <c r="G49" i="1"/>
  <c r="G63" i="1"/>
  <c r="G41" i="1"/>
  <c r="G42" i="1"/>
  <c r="G34" i="1"/>
  <c r="G57" i="1"/>
  <c r="G40" i="1"/>
  <c r="G27" i="1"/>
  <c r="G38" i="1"/>
  <c r="G32" i="1"/>
  <c r="G62" i="1"/>
  <c r="G58" i="1"/>
  <c r="G50" i="1"/>
  <c r="G64" i="1"/>
  <c r="G44" i="1"/>
  <c r="G43" i="1"/>
  <c r="G45" i="1"/>
  <c r="G65" i="1"/>
  <c r="G132" i="1" l="1"/>
  <c r="G69" i="1"/>
</calcChain>
</file>

<file path=xl/sharedStrings.xml><?xml version="1.0" encoding="utf-8"?>
<sst xmlns="http://schemas.openxmlformats.org/spreadsheetml/2006/main" count="402" uniqueCount="168">
  <si>
    <t>Քանակը</t>
  </si>
  <si>
    <t xml:space="preserve">Գումարը  </t>
  </si>
  <si>
    <t>դասակարգման</t>
  </si>
  <si>
    <t>անվանումը</t>
  </si>
  <si>
    <t>ԱՊՐԱՆՔՆԵՐ</t>
  </si>
  <si>
    <t>Գրասենյակային նյութեր, գրենական պիտույքներ, համակարգչային սարքեր, այլ գույք</t>
  </si>
  <si>
    <t xml:space="preserve"> Թուղթ A4 ֆորմատի</t>
  </si>
  <si>
    <t>ՄԱ</t>
  </si>
  <si>
    <t>տուփ</t>
  </si>
  <si>
    <t>հատ</t>
  </si>
  <si>
    <t>Սոսինձ</t>
  </si>
  <si>
    <t>Դակիչ /ծակոտիչ/</t>
  </si>
  <si>
    <t>Կարիչի մետաղական կապեր</t>
  </si>
  <si>
    <t>ֆայլ</t>
  </si>
  <si>
    <t>Կավիճ</t>
  </si>
  <si>
    <t>կգ</t>
  </si>
  <si>
    <t>Կարիչ</t>
  </si>
  <si>
    <t>Ուսուցչի բաց թողած և փոխարինած դասաժամերի մատյան</t>
  </si>
  <si>
    <t>Նկարի շրջանակ</t>
  </si>
  <si>
    <t>Կոճգամ</t>
  </si>
  <si>
    <t>Ամրակ/Սկրեպ/</t>
  </si>
  <si>
    <t>Ավել</t>
  </si>
  <si>
    <t>Սալիկի սոսինձ</t>
  </si>
  <si>
    <t>Մեկուսիչ ժապավեն</t>
  </si>
  <si>
    <t>Խողովակի միակցիչ ¾</t>
  </si>
  <si>
    <t>Գունանյութ</t>
  </si>
  <si>
    <t>Ձեռնոց ռեզինե</t>
  </si>
  <si>
    <t>Հեղուկ օճառ</t>
  </si>
  <si>
    <t>Ախտահանիչ նյութ</t>
  </si>
  <si>
    <t xml:space="preserve">Հարթաշուրթ </t>
  </si>
  <si>
    <t>Ընդամենը՝ տնտեսական ապրանքներ</t>
  </si>
  <si>
    <t>ԾԱՌԱՅՈՒԹՅՈՒՆԵՐ</t>
  </si>
  <si>
    <t>Բնական գազի բաշխման ծառայություն</t>
  </si>
  <si>
    <t>խմ</t>
  </si>
  <si>
    <t>Էլեկտրական էներգիայի բաշխման ծառայություն</t>
  </si>
  <si>
    <t>կվտ/ժ</t>
  </si>
  <si>
    <t>Ջրի բաշխման  և դրա հետ կապված  ծառայություններ</t>
  </si>
  <si>
    <t>Միջքաղաքային հեռախոսացանց  և ինտերնետ ծառայություններ</t>
  </si>
  <si>
    <t>դրամ</t>
  </si>
  <si>
    <t>Գազասպառման համակարգերի տեխնիկական սպասարկման ծառայություն</t>
  </si>
  <si>
    <t xml:space="preserve">Կաթսայատան տեխնիկական անվտանգության փորձաքննության ծառայություն </t>
  </si>
  <si>
    <t>Կաթսայատան հրդեհապայթունավտանգավորության և հրդեհային անվտանգության փորձաքննության ծառայություն</t>
  </si>
  <si>
    <t>Հրշեջ անվտանգության տեխնիկական սպասարկման ծառայություն</t>
  </si>
  <si>
    <t>Աղբահանության ծառայություն</t>
  </si>
  <si>
    <t>քմ</t>
  </si>
  <si>
    <t>Համակարգչային սարքերի վերանորոգման ծառայություն</t>
  </si>
  <si>
    <t>Համակարգչային ծառայություններ</t>
  </si>
  <si>
    <t>զույգ</t>
  </si>
  <si>
    <t xml:space="preserve"> հատ</t>
  </si>
  <si>
    <t>Քանոն</t>
  </si>
  <si>
    <r>
      <t>(</t>
    </r>
    <r>
      <rPr>
        <sz val="12"/>
        <color rgb="FF000000"/>
        <rFont val="Sylfaen"/>
        <family val="1"/>
        <charset val="204"/>
      </rPr>
      <t>ըստ</t>
    </r>
    <r>
      <rPr>
        <sz val="12"/>
        <color rgb="FF000000"/>
        <rFont val="GHEA Mariam"/>
        <family val="3"/>
      </rPr>
      <t xml:space="preserve"> </t>
    </r>
    <r>
      <rPr>
        <sz val="12"/>
        <color rgb="FF000000"/>
        <rFont val="Sylfaen"/>
        <family val="1"/>
        <charset val="204"/>
      </rPr>
      <t>բյուջետային</t>
    </r>
    <r>
      <rPr>
        <sz val="12"/>
        <color rgb="FF000000"/>
        <rFont val="GHEA Mariam"/>
        <family val="3"/>
      </rPr>
      <t xml:space="preserve"> </t>
    </r>
    <r>
      <rPr>
        <sz val="12"/>
        <color rgb="FF000000"/>
        <rFont val="Sylfaen"/>
        <family val="1"/>
        <charset val="204"/>
      </rPr>
      <t>ծախսերի</t>
    </r>
    <r>
      <rPr>
        <sz val="12"/>
        <color rgb="FF000000"/>
        <rFont val="GHEA Mariam"/>
        <family val="3"/>
      </rPr>
      <t xml:space="preserve"> </t>
    </r>
    <r>
      <rPr>
        <sz val="12"/>
        <color rgb="FF000000"/>
        <rFont val="Sylfaen"/>
        <family val="1"/>
        <charset val="204"/>
      </rPr>
      <t>գերատեսչական</t>
    </r>
    <r>
      <rPr>
        <sz val="12"/>
        <color rgb="FF000000"/>
        <rFont val="GHEA Mariam"/>
        <family val="3"/>
      </rPr>
      <t xml:space="preserve"> </t>
    </r>
    <r>
      <rPr>
        <sz val="12"/>
        <color rgb="FF000000"/>
        <rFont val="Sylfaen"/>
        <family val="1"/>
        <charset val="204"/>
      </rPr>
      <t>դասակարգման</t>
    </r>
    <r>
      <rPr>
        <sz val="12"/>
        <color rgb="FF000000"/>
        <rFont val="GHEA Mariam"/>
        <family val="3"/>
      </rPr>
      <t>)</t>
    </r>
  </si>
  <si>
    <r>
      <t>Ծրագիրը</t>
    </r>
    <r>
      <rPr>
        <sz val="12"/>
        <color rgb="FF000000"/>
        <rFont val="GHEA Mariam"/>
        <family val="3"/>
      </rPr>
      <t xml:space="preserve"> </t>
    </r>
    <r>
      <rPr>
        <sz val="12"/>
        <color rgb="FF000000"/>
        <rFont val="Sylfaen"/>
        <family val="1"/>
        <charset val="204"/>
      </rPr>
      <t>՝</t>
    </r>
    <r>
      <rPr>
        <sz val="12"/>
        <color rgb="FF000000"/>
        <rFont val="GHEA Mariam"/>
        <family val="3"/>
      </rPr>
      <t xml:space="preserve"> </t>
    </r>
    <r>
      <rPr>
        <sz val="12"/>
        <color rgb="FF000000"/>
        <rFont val="Sylfaen"/>
        <family val="1"/>
        <charset val="204"/>
      </rPr>
      <t>Հանրակրթական ուսուցում</t>
    </r>
  </si>
  <si>
    <r>
      <t>Բաժին</t>
    </r>
    <r>
      <rPr>
        <sz val="12"/>
        <color rgb="FF000000"/>
        <rFont val="GHEA Mariam"/>
        <family val="3"/>
      </rPr>
      <t xml:space="preserve">09 </t>
    </r>
    <r>
      <rPr>
        <sz val="12"/>
        <color rgb="FF000000"/>
        <rFont val="Sylfaen"/>
        <family val="1"/>
        <charset val="204"/>
      </rPr>
      <t>խումբ</t>
    </r>
    <r>
      <rPr>
        <sz val="12"/>
        <color rgb="FF000000"/>
        <rFont val="GHEA Mariam"/>
        <family val="3"/>
      </rPr>
      <t xml:space="preserve">02 </t>
    </r>
    <r>
      <rPr>
        <sz val="12"/>
        <color rgb="FF000000"/>
        <rFont val="Sylfaen"/>
        <family val="1"/>
        <charset val="204"/>
      </rPr>
      <t>դաս</t>
    </r>
    <r>
      <rPr>
        <sz val="12"/>
        <color rgb="FF000000"/>
        <rFont val="GHEA Mariam"/>
        <family val="3"/>
      </rPr>
      <t xml:space="preserve"> 02 </t>
    </r>
    <r>
      <rPr>
        <sz val="12"/>
        <color rgb="FF000000"/>
        <rFont val="Sylfaen"/>
        <family val="1"/>
        <charset val="204"/>
      </rPr>
      <t>ծրագիր</t>
    </r>
    <r>
      <rPr>
        <sz val="12"/>
        <color rgb="FF000000"/>
        <rFont val="GHEA Mariam"/>
        <family val="3"/>
      </rPr>
      <t xml:space="preserve"> 02 </t>
    </r>
  </si>
  <si>
    <r>
      <t>Գնման</t>
    </r>
    <r>
      <rPr>
        <sz val="12"/>
        <color rgb="FF000000"/>
        <rFont val="GHEA Mariam"/>
        <family val="3"/>
      </rPr>
      <t xml:space="preserve"> </t>
    </r>
    <r>
      <rPr>
        <sz val="12"/>
        <color rgb="FF000000"/>
        <rFont val="Sylfaen"/>
        <family val="1"/>
        <charset val="204"/>
      </rPr>
      <t>առարկայի</t>
    </r>
  </si>
  <si>
    <r>
      <t>Գնման</t>
    </r>
    <r>
      <rPr>
        <sz val="12"/>
        <color rgb="FF000000"/>
        <rFont val="GHEA Mariam"/>
        <family val="3"/>
      </rPr>
      <t xml:space="preserve"> </t>
    </r>
    <r>
      <rPr>
        <sz val="12"/>
        <color rgb="FF000000"/>
        <rFont val="Sylfaen"/>
        <family val="1"/>
        <charset val="204"/>
      </rPr>
      <t>ձևը</t>
    </r>
  </si>
  <si>
    <r>
      <t>Չափի</t>
    </r>
    <r>
      <rPr>
        <sz val="12"/>
        <color rgb="FF000000"/>
        <rFont val="GHEA Mariam"/>
        <family val="3"/>
      </rPr>
      <t xml:space="preserve"> </t>
    </r>
    <r>
      <rPr>
        <sz val="12"/>
        <color rgb="FF000000"/>
        <rFont val="Sylfaen"/>
        <family val="1"/>
        <charset val="204"/>
      </rPr>
      <t>միավորը</t>
    </r>
  </si>
  <si>
    <r>
      <t>Միավորի</t>
    </r>
    <r>
      <rPr>
        <sz val="12"/>
        <color rgb="FF000000"/>
        <rFont val="GHEA Mariam"/>
        <family val="3"/>
      </rPr>
      <t xml:space="preserve"> </t>
    </r>
    <r>
      <rPr>
        <sz val="12"/>
        <color rgb="FF000000"/>
        <rFont val="Sylfaen"/>
        <family val="1"/>
        <charset val="204"/>
      </rPr>
      <t>գինը</t>
    </r>
  </si>
  <si>
    <r>
      <t>Ընդամենը՝  գ</t>
    </r>
    <r>
      <rPr>
        <b/>
        <sz val="12"/>
        <color theme="1"/>
        <rFont val="Sylfaen"/>
        <family val="1"/>
        <charset val="204"/>
      </rPr>
      <t>րասենյակային նյութեր</t>
    </r>
  </si>
  <si>
    <r>
      <t> </t>
    </r>
    <r>
      <rPr>
        <sz val="12"/>
        <color rgb="FF000000"/>
        <rFont val="Sylfaen"/>
        <family val="1"/>
        <charset val="204"/>
      </rPr>
      <t>ՄԱ</t>
    </r>
  </si>
  <si>
    <r>
      <t> </t>
    </r>
    <r>
      <rPr>
        <sz val="12"/>
        <color rgb="FF000000"/>
        <rFont val="Sylfaen"/>
        <family val="1"/>
        <charset val="204"/>
      </rPr>
      <t>դրամ</t>
    </r>
  </si>
  <si>
    <r>
      <t> </t>
    </r>
    <r>
      <rPr>
        <sz val="12"/>
        <color rgb="FFFFFFFF"/>
        <rFont val="Sylfaen"/>
        <family val="1"/>
        <charset val="204"/>
      </rPr>
      <t>60800</t>
    </r>
  </si>
  <si>
    <r>
      <t> </t>
    </r>
    <r>
      <rPr>
        <sz val="12"/>
        <color rgb="FF000000"/>
        <rFont val="Sylfaen"/>
        <family val="1"/>
        <charset val="204"/>
      </rPr>
      <t>60800</t>
    </r>
  </si>
  <si>
    <r>
      <t> </t>
    </r>
    <r>
      <rPr>
        <b/>
        <sz val="12"/>
        <color rgb="FF000000"/>
        <rFont val="Sylfaen"/>
        <family val="1"/>
        <charset val="204"/>
      </rPr>
      <t>Ընդամենը ծառայություններ</t>
    </r>
  </si>
  <si>
    <t>Կրթական խաղեր</t>
  </si>
  <si>
    <t>37521140/1</t>
  </si>
  <si>
    <t>Խաղաքարտեր</t>
  </si>
  <si>
    <t>Կինետիկ ավազ</t>
  </si>
  <si>
    <t>Փազլներ</t>
  </si>
  <si>
    <t>Ուսուցողական գրքեր</t>
  </si>
  <si>
    <t>Շնորհակալագիր</t>
  </si>
  <si>
    <t>Պատվոգրեր, գովասանագրեր</t>
  </si>
  <si>
    <t>Թղթապանակ կոշտ կազմով</t>
  </si>
  <si>
    <t>Թղթապանակ ամրակով</t>
  </si>
  <si>
    <t>Թուղթ գունավոր A4</t>
  </si>
  <si>
    <t>Թուղթ A1/ վատման</t>
  </si>
  <si>
    <t>Ֆլիպչարտի թուղթ</t>
  </si>
  <si>
    <t xml:space="preserve">Գրիչ գնդիկավոր </t>
  </si>
  <si>
    <t>Գրիչ գելային</t>
  </si>
  <si>
    <t>Մատիտ</t>
  </si>
  <si>
    <t xml:space="preserve">Մկրատ գրասենյակային </t>
  </si>
  <si>
    <t xml:space="preserve">Սկոչ երկկողմանի սոսնձվածքով </t>
  </si>
  <si>
    <t>30192230/1</t>
  </si>
  <si>
    <t>Սկոչ երկկողմանի սոսնձվածքով</t>
  </si>
  <si>
    <t>Բլոկնոտ</t>
  </si>
  <si>
    <t>Կպչուն թերթիկներ նշումների համար</t>
  </si>
  <si>
    <t>Շտիրխ</t>
  </si>
  <si>
    <t>Մարկեր</t>
  </si>
  <si>
    <t xml:space="preserve">Նոթատետր </t>
  </si>
  <si>
    <t>Թղթապանակ, պոլիմերայինթաղանթ, ֆայլ</t>
  </si>
  <si>
    <t xml:space="preserve">Պտուտակ </t>
  </si>
  <si>
    <t>Պտուտակ</t>
  </si>
  <si>
    <t>31221241/1</t>
  </si>
  <si>
    <t>31221241/2</t>
  </si>
  <si>
    <t xml:space="preserve">Դյուբել </t>
  </si>
  <si>
    <t>Եռաբաշխիչ</t>
  </si>
  <si>
    <t xml:space="preserve">Սպունգ </t>
  </si>
  <si>
    <t>լ</t>
  </si>
  <si>
    <t xml:space="preserve">Հեղուկ օճառ </t>
  </si>
  <si>
    <t>Ժավել</t>
  </si>
  <si>
    <t xml:space="preserve">Սոսինձ էմուլսիա </t>
  </si>
  <si>
    <t>Սկոչ թղթե</t>
  </si>
  <si>
    <t>Սպունգ</t>
  </si>
  <si>
    <t>39221490/1</t>
  </si>
  <si>
    <t xml:space="preserve">Կոյուղու անկյուն </t>
  </si>
  <si>
    <t>Աղբաման</t>
  </si>
  <si>
    <t>34921440/1</t>
  </si>
  <si>
    <t>Դռան փականի միջուկ</t>
  </si>
  <si>
    <t>Ձեռնոց բանվորական</t>
  </si>
  <si>
    <t>Ծորակի մասեր</t>
  </si>
  <si>
    <t>Կահույք մաքրելու շոր</t>
  </si>
  <si>
    <t>Հատակի լվացման լաթ</t>
  </si>
  <si>
    <t>Ապակի մաքրման լաթ</t>
  </si>
  <si>
    <t>Անձեռոցիկ /խոնավ/</t>
  </si>
  <si>
    <t>Անձեռոցիկ</t>
  </si>
  <si>
    <t xml:space="preserve">Հոտազերծիչ օդի </t>
  </si>
  <si>
    <t>Առաստաղի խոզանակ</t>
  </si>
  <si>
    <t xml:space="preserve">Զուգարանի թուղթ </t>
  </si>
  <si>
    <t>Մարտկոցներ</t>
  </si>
  <si>
    <t>Ապակի լվանալու հեղուկ</t>
  </si>
  <si>
    <t xml:space="preserve">Էլեկտրական  երկարացման լար </t>
  </si>
  <si>
    <t>Մաքրող փոշիներ</t>
  </si>
  <si>
    <t>Վարդակ երկտեղանոց</t>
  </si>
  <si>
    <t>Ջերմաչափեր</t>
  </si>
  <si>
    <t xml:space="preserve">Աղբի տոպրակ </t>
  </si>
  <si>
    <t>Աշխատակիցների վերապատրաստման ծառայություն</t>
  </si>
  <si>
    <t>79631200/1</t>
  </si>
  <si>
    <t>Վարչական ծառայություններ կրթության ոլորտում</t>
  </si>
  <si>
    <r>
      <t> </t>
    </r>
    <r>
      <rPr>
        <sz val="12"/>
        <color rgb="FF000000"/>
        <rFont val="Sylfaen"/>
        <family val="1"/>
        <charset val="204"/>
      </rPr>
      <t>Պատվիրատուն՝</t>
    </r>
    <r>
      <rPr>
        <sz val="12"/>
        <color rgb="FF000000"/>
        <rFont val="GHEA Mariam"/>
        <family val="3"/>
      </rPr>
      <t xml:space="preserve"> </t>
    </r>
    <r>
      <rPr>
        <sz val="12"/>
        <color rgb="FF000000"/>
        <rFont val="Sylfaen"/>
        <family val="1"/>
        <charset val="204"/>
      </rPr>
      <t xml:space="preserve">  ՀՀ ԿԳՄՍՆ «Եղեգնաձորի վարժարան» ՊՈԱԿ</t>
    </r>
  </si>
  <si>
    <t>30197372/1</t>
  </si>
  <si>
    <t xml:space="preserve">Թղթապանակ արագակար </t>
  </si>
  <si>
    <t>Սկոչ /մեծ/</t>
  </si>
  <si>
    <t>Սկոչ /փոքր/</t>
  </si>
  <si>
    <t>Գունավոր մատիտներ</t>
  </si>
  <si>
    <t>Քարտրիջ</t>
  </si>
  <si>
    <t>Գրքեր</t>
  </si>
  <si>
    <t>Ջրի ծորակ 1 փականով</t>
  </si>
  <si>
    <t>31211221/1</t>
  </si>
  <si>
    <t>Անջատիչ /մեկտեղանոց/</t>
  </si>
  <si>
    <t>Անջատիչ /երկտեղանոց/</t>
  </si>
  <si>
    <t>31684400/1</t>
  </si>
  <si>
    <t>Վարդակ մեկտեղանոց</t>
  </si>
  <si>
    <t>մետր</t>
  </si>
  <si>
    <t>Դռան բռնակ</t>
  </si>
  <si>
    <t>Պոլիէթիլենային թաղանթ</t>
  </si>
  <si>
    <t>Ցախավել/դրսի ավել</t>
  </si>
  <si>
    <t>Գոգաթիակ ձողով</t>
  </si>
  <si>
    <t>Գոգաթիակ հասարակ</t>
  </si>
  <si>
    <t>Տնտեսող լամպեր</t>
  </si>
  <si>
    <t>Զուգարանի խոզանակ</t>
  </si>
  <si>
    <t>39132220/1</t>
  </si>
  <si>
    <t>Կախիչ /թղթի/</t>
  </si>
  <si>
    <t>Կախիչ / 40-50 սմ/</t>
  </si>
  <si>
    <t xml:space="preserve">Կտրող սկավառակ </t>
  </si>
  <si>
    <t>Բահ</t>
  </si>
  <si>
    <t>44221141/1</t>
  </si>
  <si>
    <t>Սոսինձ  /փչովի/</t>
  </si>
  <si>
    <t>Դույլ 5լ</t>
  </si>
  <si>
    <r>
      <t>2026 ԹՎԱԿԱՆԻ ԳՆՈՒՄՆԵՐԻ</t>
    </r>
    <r>
      <rPr>
        <b/>
        <sz val="12"/>
        <color theme="1"/>
        <rFont val="GHEA Mariam"/>
        <family val="3"/>
      </rPr>
      <t xml:space="preserve"> </t>
    </r>
    <r>
      <rPr>
        <b/>
        <sz val="12"/>
        <color theme="1"/>
        <rFont val="Sylfaen"/>
        <family val="1"/>
        <charset val="204"/>
      </rPr>
      <t xml:space="preserve">ՊԼԱՆ </t>
    </r>
  </si>
  <si>
    <t>22811170/1</t>
  </si>
  <si>
    <t>Սիֆոն գոֆ.քանդովի</t>
  </si>
  <si>
    <t xml:space="preserve">Սոսինձ /Նաիրիտ/ </t>
  </si>
  <si>
    <r>
      <t>Հավելված</t>
    </r>
    <r>
      <rPr>
        <sz val="10"/>
        <color theme="1"/>
        <rFont val="GHEA Mariam"/>
        <family val="3"/>
      </rPr>
      <t xml:space="preserve"> N 1</t>
    </r>
  </si>
  <si>
    <r>
      <t xml:space="preserve">                 </t>
    </r>
    <r>
      <rPr>
        <sz val="10"/>
        <color theme="1"/>
        <rFont val="Sylfaen"/>
        <family val="1"/>
        <charset val="204"/>
      </rPr>
      <t>ՀՀ</t>
    </r>
    <r>
      <rPr>
        <sz val="10"/>
        <color theme="1"/>
        <rFont val="GHEA Mariam"/>
        <family val="3"/>
      </rPr>
      <t xml:space="preserve"> </t>
    </r>
    <r>
      <rPr>
        <sz val="10"/>
        <color theme="1"/>
        <rFont val="Sylfaen"/>
        <family val="1"/>
        <charset val="204"/>
      </rPr>
      <t>կառավարության</t>
    </r>
    <r>
      <rPr>
        <sz val="10"/>
        <color theme="1"/>
        <rFont val="GHEA Mariam"/>
        <family val="3"/>
      </rPr>
      <t xml:space="preserve"> 2017</t>
    </r>
    <r>
      <rPr>
        <sz val="10"/>
        <color theme="1"/>
        <rFont val="Sylfaen"/>
        <family val="1"/>
        <charset val="204"/>
      </rPr>
      <t>թվականի</t>
    </r>
  </si>
  <si>
    <r>
      <t>ապրիլի</t>
    </r>
    <r>
      <rPr>
        <sz val="10"/>
        <color theme="1"/>
        <rFont val="GHEA Mariam"/>
        <family val="3"/>
      </rPr>
      <t xml:space="preserve"> 13 -</t>
    </r>
    <r>
      <rPr>
        <sz val="10"/>
        <color theme="1"/>
        <rFont val="Sylfaen"/>
        <family val="1"/>
        <charset val="204"/>
      </rPr>
      <t>ի</t>
    </r>
    <r>
      <rPr>
        <sz val="10"/>
        <color theme="1"/>
        <rFont val="GHEA Mariam"/>
        <family val="3"/>
      </rPr>
      <t xml:space="preserve"> N 390 - </t>
    </r>
    <r>
      <rPr>
        <sz val="10"/>
        <color theme="1"/>
        <rFont val="Sylfaen"/>
        <family val="1"/>
        <charset val="204"/>
      </rPr>
      <t>Ն</t>
    </r>
    <r>
      <rPr>
        <sz val="10"/>
        <color theme="1"/>
        <rFont val="GHEA Mariam"/>
        <family val="3"/>
      </rPr>
      <t xml:space="preserve">  </t>
    </r>
    <r>
      <rPr>
        <sz val="10"/>
        <color theme="1"/>
        <rFont val="Sylfaen"/>
        <family val="1"/>
        <charset val="204"/>
      </rPr>
      <t>որոշման</t>
    </r>
  </si>
  <si>
    <r>
      <t>Անվանումը՝</t>
    </r>
    <r>
      <rPr>
        <sz val="12"/>
        <color rgb="FF000000"/>
        <rFont val="GHEA Mariam"/>
        <family val="3"/>
      </rPr>
      <t xml:space="preserve"> </t>
    </r>
    <r>
      <rPr>
        <sz val="12"/>
        <color rgb="FF000000"/>
        <rFont val="Sylfaen"/>
        <family val="1"/>
        <charset val="204"/>
      </rPr>
      <t>Ապրանքների և ծառայությունների ձեռքբերում</t>
    </r>
  </si>
  <si>
    <r>
      <t>(</t>
    </r>
    <r>
      <rPr>
        <i/>
        <sz val="12"/>
        <color rgb="FF000000"/>
        <rFont val="Sylfaen"/>
        <family val="1"/>
        <charset val="204"/>
      </rPr>
      <t>ըստ</t>
    </r>
    <r>
      <rPr>
        <i/>
        <sz val="12"/>
        <color rgb="FF000000"/>
        <rFont val="GHEA Mariam"/>
        <family val="3"/>
      </rPr>
      <t xml:space="preserve"> </t>
    </r>
    <r>
      <rPr>
        <i/>
        <sz val="12"/>
        <color rgb="FF000000"/>
        <rFont val="Sylfaen"/>
        <family val="1"/>
        <charset val="204"/>
      </rPr>
      <t>բյուջետային</t>
    </r>
    <r>
      <rPr>
        <i/>
        <sz val="12"/>
        <color rgb="FF000000"/>
        <rFont val="GHEA Mariam"/>
        <family val="3"/>
      </rPr>
      <t xml:space="preserve"> </t>
    </r>
    <r>
      <rPr>
        <i/>
        <sz val="12"/>
        <color rgb="FF000000"/>
        <rFont val="Sylfaen"/>
        <family val="1"/>
        <charset val="204"/>
      </rPr>
      <t>ծախսերի</t>
    </r>
    <r>
      <rPr>
        <i/>
        <sz val="12"/>
        <color rgb="FF000000"/>
        <rFont val="GHEA Mariam"/>
        <family val="3"/>
      </rPr>
      <t xml:space="preserve"> </t>
    </r>
    <r>
      <rPr>
        <i/>
        <sz val="12"/>
        <color rgb="FF000000"/>
        <rFont val="Sylfaen"/>
        <family val="1"/>
        <charset val="204"/>
      </rPr>
      <t>գործառնական</t>
    </r>
    <r>
      <rPr>
        <i/>
        <sz val="12"/>
        <color rgb="FF000000"/>
        <rFont val="GHEA Mariam"/>
        <family val="3"/>
      </rPr>
      <t xml:space="preserve"> </t>
    </r>
    <r>
      <rPr>
        <i/>
        <sz val="12"/>
        <color rgb="FF000000"/>
        <rFont val="Sylfaen"/>
        <family val="1"/>
        <charset val="204"/>
      </rPr>
      <t>դասակարգման</t>
    </r>
    <r>
      <rPr>
        <i/>
        <sz val="12"/>
        <color rgb="FF000000"/>
        <rFont val="GHEA Mariam"/>
        <family val="3"/>
      </rPr>
      <t>)</t>
    </r>
  </si>
  <si>
    <r>
      <t>Միջանցիկ</t>
    </r>
    <r>
      <rPr>
        <sz val="12"/>
        <color rgb="FF000000"/>
        <rFont val="GHEA Mariam"/>
        <family val="3"/>
      </rPr>
      <t xml:space="preserve"> </t>
    </r>
    <r>
      <rPr>
        <sz val="12"/>
        <color rgb="FF000000"/>
        <rFont val="Sylfaen"/>
        <family val="1"/>
        <charset val="204"/>
      </rPr>
      <t>ծածկագիրը</t>
    </r>
    <r>
      <rPr>
        <sz val="12"/>
        <color rgb="FF000000"/>
        <rFont val="GHEA Mariam"/>
        <family val="3"/>
      </rPr>
      <t xml:space="preserve">` </t>
    </r>
    <r>
      <rPr>
        <sz val="12"/>
        <color rgb="FF000000"/>
        <rFont val="Sylfaen"/>
        <family val="1"/>
        <charset val="204"/>
      </rPr>
      <t>ըստ</t>
    </r>
    <r>
      <rPr>
        <sz val="12"/>
        <color rgb="FF000000"/>
        <rFont val="GHEA Mariam"/>
        <family val="3"/>
      </rPr>
      <t xml:space="preserve"> </t>
    </r>
    <r>
      <rPr>
        <sz val="12"/>
        <color rgb="FF000000"/>
        <rFont val="Sylfaen"/>
        <family val="1"/>
        <charset val="204"/>
      </rPr>
      <t>ԳՄԱ</t>
    </r>
  </si>
  <si>
    <t>Տնտեսական,  ընթ. նորոգման, սանհիգիենիկ, լվացքի միջոցներ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</si>
</sst>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1"/>
      <color theme="1"/>
      <name val="Calibri"/>
      <family val="2"/>
      <scheme val="minor"/>
    </font>
    <font>
      <sz val="12"/>
      <color theme="1"/>
      <name val="Sylfaen"/>
      <family val="1"/>
      <charset val="204"/>
    </font>
    <font>
      <sz val="12"/>
      <color theme="1"/>
      <name val="GHEA Mariam"/>
      <family val="3"/>
    </font>
    <font>
      <sz val="12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2"/>
      <color theme="1"/>
      <name val="Sylfaen"/>
      <family val="1"/>
      <charset val="204"/>
    </font>
    <font>
      <b/>
      <sz val="12"/>
      <color theme="1"/>
      <name val="GHEA Mariam"/>
      <family val="3"/>
    </font>
    <font>
      <sz val="12"/>
      <color rgb="FF000000"/>
      <name val="Arial"/>
      <family val="2"/>
      <charset val="204"/>
    </font>
    <font>
      <sz val="12"/>
      <color rgb="FF000000"/>
      <name val="Sylfaen"/>
      <family val="1"/>
      <charset val="204"/>
    </font>
    <font>
      <sz val="12"/>
      <color rgb="FF000000"/>
      <name val="GHEA Mariam"/>
      <family val="3"/>
    </font>
    <font>
      <i/>
      <sz val="12"/>
      <color rgb="FF000000"/>
      <name val="GHEA Mariam"/>
      <family val="3"/>
    </font>
    <font>
      <i/>
      <sz val="12"/>
      <color rgb="FF000000"/>
      <name val="Sylfaen"/>
      <family val="1"/>
      <charset val="204"/>
    </font>
    <font>
      <b/>
      <sz val="12"/>
      <color rgb="FF000000"/>
      <name val="Sylfae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Sylfaen"/>
      <family val="1"/>
      <charset val="204"/>
    </font>
    <font>
      <sz val="12"/>
      <color rgb="FFFFFFFF"/>
      <name val="Sylfaen"/>
      <family val="1"/>
      <charset val="204"/>
    </font>
    <font>
      <sz val="12"/>
      <color rgb="FF000000"/>
      <name val="Cambria"/>
      <family val="1"/>
      <charset val="204"/>
    </font>
    <font>
      <sz val="12"/>
      <color rgb="FFFFFFFF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name val="Sylfaen"/>
      <family val="1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GHEA Mariam"/>
      <family val="3"/>
    </font>
    <font>
      <sz val="10"/>
      <color theme="1"/>
      <name val="Calibri"/>
      <family val="2"/>
      <scheme val="minor"/>
    </font>
    <font>
      <sz val="10"/>
      <color theme="1"/>
      <name val="Sylfaen"/>
      <family val="1"/>
      <charset val="204"/>
    </font>
    <font>
      <sz val="10"/>
      <color theme="1"/>
      <name val="GHEA Mariam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3" fillId="0" borderId="0" xfId="0" applyFont="1"/>
    <xf numFmtId="0" fontId="1" fillId="0" borderId="0" xfId="0" applyFont="1" applyAlignment="1">
      <alignment vertical="center"/>
    </xf>
    <xf numFmtId="0" fontId="22" fillId="2" borderId="1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3" fillId="2" borderId="0" xfId="0" applyFont="1" applyFill="1"/>
    <xf numFmtId="0" fontId="19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20" fillId="2" borderId="0" xfId="0" applyFont="1" applyFill="1"/>
    <xf numFmtId="0" fontId="14" fillId="2" borderId="5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right" vertical="center" wrapText="1"/>
    </xf>
    <xf numFmtId="0" fontId="21" fillId="2" borderId="0" xfId="0" applyFont="1" applyFill="1"/>
    <xf numFmtId="0" fontId="8" fillId="2" borderId="5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 applyAlignment="1">
      <alignment horizontal="right" vertic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4" fillId="0" borderId="0" xfId="0" applyFont="1"/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  <color rgb="FFFFFFCC"/>
      <color rgb="FF99FFCC"/>
      <color rgb="FF66FF66"/>
      <color rgb="FFFF66CC"/>
      <color rgb="FFE9F7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685800</xdr:colOff>
      <xdr:row>1</xdr:row>
      <xdr:rowOff>342900</xdr:rowOff>
    </xdr:to>
    <xdr:sp macro="" textlink="">
      <xdr:nvSpPr>
        <xdr:cNvPr id="4" name="Поле 1">
          <a:extLst>
            <a:ext uri="{FF2B5EF4-FFF2-40B4-BE49-F238E27FC236}">
              <a16:creationId xmlns:a16="http://schemas.microsoft.com/office/drawing/2014/main" id="{39A27FF3-0B97-4F9E-8749-FA6EF57C761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40767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Sylfaen"/>
            </a:rPr>
            <a:t>ՀԱՍՏԱՏՈԻՄ ԵՄ ՝ </a:t>
          </a:r>
          <a:endParaRPr lang="ru-RU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Sylfaen"/>
            </a:rPr>
            <a:t>ՀՀ ԿԳՄՍՆ </a:t>
          </a:r>
          <a:r>
            <a:rPr lang="ru-RU" sz="1200" b="0" i="0" u="none" strike="noStrike" baseline="0">
              <a:solidFill>
                <a:srgbClr val="000000"/>
              </a:solidFill>
              <a:latin typeface="Sylfaen" panose="010A0502050306030303" pitchFamily="18" charset="0"/>
            </a:rPr>
            <a:t>«</a:t>
          </a:r>
          <a:r>
            <a:rPr lang="ru-RU" sz="1200" b="0" i="0" u="none" strike="noStrike" baseline="0">
              <a:solidFill>
                <a:srgbClr val="000000"/>
              </a:solidFill>
              <a:latin typeface="Sylfaen"/>
            </a:rPr>
            <a:t>Եղեգ</a:t>
          </a:r>
          <a:r>
            <a:rPr lang="hy-AM" sz="1200" b="0" i="0" u="none" strike="noStrike" baseline="0">
              <a:solidFill>
                <a:srgbClr val="000000"/>
              </a:solidFill>
              <a:latin typeface="Sylfaen"/>
            </a:rPr>
            <a:t>նա</a:t>
          </a:r>
          <a:r>
            <a:rPr lang="ru-RU" sz="1200" b="0" i="0" u="none" strike="noStrike" baseline="0">
              <a:solidFill>
                <a:srgbClr val="000000"/>
              </a:solidFill>
              <a:latin typeface="Sylfaen"/>
            </a:rPr>
            <a:t>ձորի վարժարան</a:t>
          </a:r>
          <a:r>
            <a:rPr lang="ru-RU" sz="1200" b="0" i="0" u="none" strike="noStrike" baseline="0">
              <a:solidFill>
                <a:srgbClr val="000000"/>
              </a:solidFill>
              <a:latin typeface="Sylfaen" panose="010A0502050306030303" pitchFamily="18" charset="0"/>
            </a:rPr>
            <a:t>»</a:t>
          </a:r>
          <a:r>
            <a:rPr lang="ru-RU" sz="1200" b="0" i="0" u="none" strike="noStrike" baseline="0">
              <a:solidFill>
                <a:srgbClr val="000000"/>
              </a:solidFill>
              <a:latin typeface="Sylfaen"/>
            </a:rPr>
            <a:t> ՊՈԱԿ-ի տնօրեն</a:t>
          </a:r>
          <a:r>
            <a:rPr lang="hy-AM" sz="1200" b="0" i="0" u="none" strike="noStrike" baseline="0">
              <a:solidFill>
                <a:srgbClr val="000000"/>
              </a:solidFill>
              <a:latin typeface="Sylfaen"/>
            </a:rPr>
            <a:t>՝</a:t>
          </a:r>
          <a:r>
            <a:rPr lang="ru-RU" sz="1200" b="0" i="0" u="none" strike="noStrike" baseline="0">
              <a:solidFill>
                <a:srgbClr val="000000"/>
              </a:solidFill>
              <a:latin typeface="Sylfaen"/>
            </a:rPr>
            <a:t> </a:t>
          </a: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Sylfaen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Sylfaen"/>
            </a:rPr>
            <a:t> _____________________</a:t>
          </a:r>
          <a:r>
            <a:rPr lang="hy-AM" sz="1200" b="0" i="0" u="none" strike="noStrike" baseline="0">
              <a:solidFill>
                <a:srgbClr val="000000"/>
              </a:solidFill>
              <a:latin typeface="Sylfaen"/>
            </a:rPr>
            <a:t>                            </a:t>
          </a:r>
          <a:r>
            <a:rPr lang="ru-RU" sz="1200" b="0" i="0" u="none" strike="noStrike" baseline="0">
              <a:solidFill>
                <a:srgbClr val="000000"/>
              </a:solidFill>
              <a:latin typeface="Sylfaen"/>
            </a:rPr>
            <a:t>Հ.Մարգարյան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54"/>
  <sheetViews>
    <sheetView tabSelected="1" zoomScaleNormal="100" zoomScaleSheetLayoutView="100" workbookViewId="0">
      <selection activeCell="A4" sqref="A4"/>
    </sheetView>
  </sheetViews>
  <sheetFormatPr defaultColWidth="9.125" defaultRowHeight="15.75"/>
  <cols>
    <col min="1" max="1" width="12.625" style="42" customWidth="1"/>
    <col min="2" max="2" width="28.625" style="1" customWidth="1"/>
    <col min="3" max="3" width="9.75" style="1" customWidth="1"/>
    <col min="4" max="4" width="14.125" style="1" customWidth="1"/>
    <col min="5" max="5" width="13" style="1" customWidth="1"/>
    <col min="6" max="6" width="9.25" style="1" bestFit="1" customWidth="1"/>
    <col min="7" max="7" width="14.375" style="1" customWidth="1"/>
    <col min="8" max="8" width="10.75" style="1" customWidth="1"/>
    <col min="9" max="9" width="9.125" style="1"/>
    <col min="10" max="10" width="9.125" style="1" hidden="1" customWidth="1"/>
    <col min="11" max="16384" width="9.125" style="1"/>
  </cols>
  <sheetData>
    <row r="1" spans="1:7" ht="77.25" customHeight="1">
      <c r="A1" s="40"/>
    </row>
    <row r="2" spans="1:7" ht="15" customHeight="1">
      <c r="A2" s="39"/>
      <c r="E2" s="47"/>
      <c r="F2" s="74" t="s">
        <v>161</v>
      </c>
      <c r="G2" s="74"/>
    </row>
    <row r="3" spans="1:7">
      <c r="E3" s="79" t="s">
        <v>162</v>
      </c>
      <c r="F3" s="79"/>
      <c r="G3" s="79"/>
    </row>
    <row r="4" spans="1:7" ht="18">
      <c r="A4" s="40"/>
      <c r="E4" s="48"/>
      <c r="F4" s="48"/>
      <c r="G4" s="49" t="s">
        <v>163</v>
      </c>
    </row>
    <row r="5" spans="1:7" ht="10.5" customHeight="1">
      <c r="A5" s="43"/>
    </row>
    <row r="6" spans="1:7" hidden="1">
      <c r="A6" s="43"/>
    </row>
    <row r="7" spans="1:7" hidden="1">
      <c r="A7" s="43"/>
    </row>
    <row r="8" spans="1:7" hidden="1">
      <c r="A8" s="41"/>
    </row>
    <row r="9" spans="1:7">
      <c r="A9" s="41"/>
    </row>
    <row r="10" spans="1:7" ht="18">
      <c r="A10" s="78" t="s">
        <v>157</v>
      </c>
      <c r="B10" s="78"/>
      <c r="C10" s="78"/>
      <c r="D10" s="78"/>
      <c r="E10" s="78"/>
    </row>
    <row r="11" spans="1:7">
      <c r="A11" s="41"/>
    </row>
    <row r="12" spans="1:7" ht="0.75" customHeight="1">
      <c r="A12" s="41"/>
    </row>
    <row r="13" spans="1:7" ht="17.100000000000001" customHeight="1">
      <c r="A13" s="85" t="s">
        <v>127</v>
      </c>
      <c r="B13" s="86"/>
      <c r="C13" s="86"/>
      <c r="D13" s="86"/>
      <c r="E13" s="86"/>
      <c r="F13" s="86"/>
      <c r="G13" s="87"/>
    </row>
    <row r="14" spans="1:7" ht="17.100000000000001" customHeight="1">
      <c r="A14" s="88" t="s">
        <v>50</v>
      </c>
      <c r="B14" s="89"/>
      <c r="C14" s="89"/>
      <c r="D14" s="89"/>
      <c r="E14" s="89"/>
      <c r="F14" s="89"/>
      <c r="G14" s="90"/>
    </row>
    <row r="15" spans="1:7" ht="17.100000000000001" customHeight="1">
      <c r="A15" s="82" t="s">
        <v>51</v>
      </c>
      <c r="B15" s="83"/>
      <c r="C15" s="83"/>
      <c r="D15" s="83"/>
      <c r="E15" s="83"/>
      <c r="F15" s="83"/>
      <c r="G15" s="84"/>
    </row>
    <row r="16" spans="1:7" ht="17.100000000000001" customHeight="1">
      <c r="A16" s="82" t="s">
        <v>164</v>
      </c>
      <c r="B16" s="83"/>
      <c r="C16" s="83"/>
      <c r="D16" s="83"/>
      <c r="E16" s="83"/>
      <c r="F16" s="83"/>
      <c r="G16" s="84"/>
    </row>
    <row r="17" spans="1:7" ht="17.100000000000001" customHeight="1">
      <c r="A17" s="82" t="s">
        <v>52</v>
      </c>
      <c r="B17" s="83"/>
      <c r="C17" s="83"/>
      <c r="D17" s="83"/>
      <c r="E17" s="83"/>
      <c r="F17" s="83"/>
      <c r="G17" s="84"/>
    </row>
    <row r="18" spans="1:7" ht="17.100000000000001" customHeight="1">
      <c r="A18" s="58" t="s">
        <v>165</v>
      </c>
      <c r="B18" s="59"/>
      <c r="C18" s="59"/>
      <c r="D18" s="59"/>
      <c r="E18" s="59"/>
      <c r="F18" s="59"/>
      <c r="G18" s="60"/>
    </row>
    <row r="19" spans="1:7" ht="15" customHeight="1">
      <c r="A19" s="80" t="s">
        <v>53</v>
      </c>
      <c r="B19" s="81"/>
      <c r="C19" s="75" t="s">
        <v>54</v>
      </c>
      <c r="D19" s="75" t="s">
        <v>55</v>
      </c>
      <c r="E19" s="75" t="s">
        <v>56</v>
      </c>
      <c r="F19" s="75" t="s">
        <v>0</v>
      </c>
      <c r="G19" s="75" t="s">
        <v>1</v>
      </c>
    </row>
    <row r="20" spans="1:7" ht="54">
      <c r="A20" s="44" t="s">
        <v>166</v>
      </c>
      <c r="B20" s="75" t="s">
        <v>3</v>
      </c>
      <c r="C20" s="76"/>
      <c r="D20" s="76"/>
      <c r="E20" s="76"/>
      <c r="F20" s="76"/>
      <c r="G20" s="76"/>
    </row>
    <row r="21" spans="1:7" ht="34.5" customHeight="1">
      <c r="A21" s="45" t="s">
        <v>2</v>
      </c>
      <c r="B21" s="77"/>
      <c r="C21" s="77"/>
      <c r="D21" s="77"/>
      <c r="E21" s="77"/>
      <c r="F21" s="77"/>
      <c r="G21" s="77"/>
    </row>
    <row r="22" spans="1:7" ht="15" customHeight="1">
      <c r="A22" s="68" t="s">
        <v>4</v>
      </c>
      <c r="B22" s="69"/>
      <c r="C22" s="69"/>
      <c r="D22" s="69"/>
      <c r="E22" s="69"/>
      <c r="F22" s="69"/>
      <c r="G22" s="70"/>
    </row>
    <row r="23" spans="1:7" ht="37.5" customHeight="1">
      <c r="A23" s="71" t="s">
        <v>5</v>
      </c>
      <c r="B23" s="72"/>
      <c r="C23" s="72"/>
      <c r="D23" s="72"/>
      <c r="E23" s="72"/>
      <c r="F23" s="72"/>
      <c r="G23" s="73"/>
    </row>
    <row r="24" spans="1:7" s="9" customFormat="1" ht="18">
      <c r="A24" s="4">
        <v>30197620</v>
      </c>
      <c r="B24" s="5" t="s">
        <v>6</v>
      </c>
      <c r="C24" s="6" t="s">
        <v>7</v>
      </c>
      <c r="D24" s="7" t="s">
        <v>8</v>
      </c>
      <c r="E24" s="7">
        <v>2000</v>
      </c>
      <c r="F24" s="7">
        <v>60</v>
      </c>
      <c r="G24" s="8">
        <f t="shared" ref="G24:G33" si="0">E24*F24</f>
        <v>120000</v>
      </c>
    </row>
    <row r="25" spans="1:7" s="9" customFormat="1" ht="39" customHeight="1">
      <c r="A25" s="4">
        <v>30192121</v>
      </c>
      <c r="B25" s="5" t="s">
        <v>76</v>
      </c>
      <c r="C25" s="6" t="s">
        <v>7</v>
      </c>
      <c r="D25" s="7" t="s">
        <v>9</v>
      </c>
      <c r="E25" s="7">
        <v>100</v>
      </c>
      <c r="F25" s="7">
        <v>150</v>
      </c>
      <c r="G25" s="8">
        <f t="shared" si="0"/>
        <v>15000</v>
      </c>
    </row>
    <row r="26" spans="1:7" s="9" customFormat="1" ht="39" customHeight="1">
      <c r="A26" s="4">
        <v>30192128</v>
      </c>
      <c r="B26" s="5" t="s">
        <v>77</v>
      </c>
      <c r="C26" s="10" t="s">
        <v>7</v>
      </c>
      <c r="D26" s="7" t="s">
        <v>9</v>
      </c>
      <c r="E26" s="7">
        <v>150</v>
      </c>
      <c r="F26" s="7">
        <v>70</v>
      </c>
      <c r="G26" s="8">
        <f t="shared" si="0"/>
        <v>10500</v>
      </c>
    </row>
    <row r="27" spans="1:7" s="9" customFormat="1" ht="18">
      <c r="A27" s="11">
        <v>30197638</v>
      </c>
      <c r="B27" s="12" t="s">
        <v>74</v>
      </c>
      <c r="C27" s="13" t="s">
        <v>7</v>
      </c>
      <c r="D27" s="14" t="s">
        <v>9</v>
      </c>
      <c r="E27" s="14">
        <v>200</v>
      </c>
      <c r="F27" s="14">
        <v>50</v>
      </c>
      <c r="G27" s="8">
        <f>E27*F27</f>
        <v>10000</v>
      </c>
    </row>
    <row r="28" spans="1:7" s="9" customFormat="1" ht="18">
      <c r="A28" s="4">
        <v>30197234</v>
      </c>
      <c r="B28" s="5" t="s">
        <v>71</v>
      </c>
      <c r="C28" s="6" t="s">
        <v>7</v>
      </c>
      <c r="D28" s="7" t="s">
        <v>9</v>
      </c>
      <c r="E28" s="7">
        <v>2000</v>
      </c>
      <c r="F28" s="7">
        <v>25</v>
      </c>
      <c r="G28" s="8">
        <f t="shared" si="0"/>
        <v>50000</v>
      </c>
    </row>
    <row r="29" spans="1:7" s="9" customFormat="1" ht="18">
      <c r="A29" s="4">
        <v>30197235</v>
      </c>
      <c r="B29" s="5" t="s">
        <v>72</v>
      </c>
      <c r="C29" s="6" t="s">
        <v>7</v>
      </c>
      <c r="D29" s="7" t="s">
        <v>9</v>
      </c>
      <c r="E29" s="7">
        <v>600</v>
      </c>
      <c r="F29" s="7">
        <v>15</v>
      </c>
      <c r="G29" s="8">
        <f t="shared" si="0"/>
        <v>9000</v>
      </c>
    </row>
    <row r="30" spans="1:7" s="9" customFormat="1" ht="36">
      <c r="A30" s="4">
        <v>30197231</v>
      </c>
      <c r="B30" s="5" t="s">
        <v>88</v>
      </c>
      <c r="C30" s="6" t="s">
        <v>7</v>
      </c>
      <c r="D30" s="7" t="s">
        <v>9</v>
      </c>
      <c r="E30" s="7">
        <v>1200</v>
      </c>
      <c r="F30" s="7">
        <v>25</v>
      </c>
      <c r="G30" s="8">
        <f t="shared" si="0"/>
        <v>30000</v>
      </c>
    </row>
    <row r="31" spans="1:7" s="9" customFormat="1" ht="18">
      <c r="A31" s="11">
        <v>30197372</v>
      </c>
      <c r="B31" s="12" t="s">
        <v>16</v>
      </c>
      <c r="C31" s="13" t="s">
        <v>7</v>
      </c>
      <c r="D31" s="14" t="s">
        <v>9</v>
      </c>
      <c r="E31" s="14">
        <v>1700</v>
      </c>
      <c r="F31" s="14">
        <v>5</v>
      </c>
      <c r="G31" s="8">
        <f t="shared" si="0"/>
        <v>8500</v>
      </c>
    </row>
    <row r="32" spans="1:7" s="9" customFormat="1" ht="18">
      <c r="A32" s="11" t="s">
        <v>128</v>
      </c>
      <c r="B32" s="12" t="s">
        <v>16</v>
      </c>
      <c r="C32" s="14" t="s">
        <v>7</v>
      </c>
      <c r="D32" s="14" t="s">
        <v>9</v>
      </c>
      <c r="E32" s="14">
        <v>2800</v>
      </c>
      <c r="F32" s="14">
        <v>1</v>
      </c>
      <c r="G32" s="8">
        <f t="shared" si="0"/>
        <v>2800</v>
      </c>
    </row>
    <row r="33" spans="1:7" s="9" customFormat="1" ht="18">
      <c r="A33" s="4">
        <v>30197232</v>
      </c>
      <c r="B33" s="5" t="s">
        <v>129</v>
      </c>
      <c r="C33" s="6" t="s">
        <v>7</v>
      </c>
      <c r="D33" s="7" t="s">
        <v>9</v>
      </c>
      <c r="E33" s="7">
        <v>150</v>
      </c>
      <c r="F33" s="7">
        <v>25</v>
      </c>
      <c r="G33" s="8">
        <f t="shared" si="0"/>
        <v>3750</v>
      </c>
    </row>
    <row r="34" spans="1:7" s="9" customFormat="1" ht="18">
      <c r="A34" s="11">
        <v>30197231</v>
      </c>
      <c r="B34" s="12" t="s">
        <v>13</v>
      </c>
      <c r="C34" s="14" t="s">
        <v>7</v>
      </c>
      <c r="D34" s="14" t="s">
        <v>8</v>
      </c>
      <c r="E34" s="14">
        <v>1000</v>
      </c>
      <c r="F34" s="14">
        <v>30</v>
      </c>
      <c r="G34" s="8">
        <f t="shared" ref="G34:G42" si="1">E34*F34</f>
        <v>30000</v>
      </c>
    </row>
    <row r="35" spans="1:7" s="9" customFormat="1" ht="18">
      <c r="A35" s="11">
        <v>30197333</v>
      </c>
      <c r="B35" s="12" t="s">
        <v>11</v>
      </c>
      <c r="C35" s="13" t="s">
        <v>7</v>
      </c>
      <c r="D35" s="14" t="s">
        <v>9</v>
      </c>
      <c r="E35" s="14">
        <v>1200</v>
      </c>
      <c r="F35" s="14">
        <v>1</v>
      </c>
      <c r="G35" s="8">
        <f t="shared" si="1"/>
        <v>1200</v>
      </c>
    </row>
    <row r="36" spans="1:7" s="9" customFormat="1" ht="18">
      <c r="A36" s="4">
        <v>30192160</v>
      </c>
      <c r="B36" s="5" t="s">
        <v>85</v>
      </c>
      <c r="C36" s="13" t="s">
        <v>7</v>
      </c>
      <c r="D36" s="7" t="s">
        <v>9</v>
      </c>
      <c r="E36" s="7">
        <v>300</v>
      </c>
      <c r="F36" s="7">
        <v>10</v>
      </c>
      <c r="G36" s="8">
        <f t="shared" si="1"/>
        <v>3000</v>
      </c>
    </row>
    <row r="37" spans="1:7" s="9" customFormat="1" ht="27.75" customHeight="1">
      <c r="A37" s="11">
        <v>39241210</v>
      </c>
      <c r="B37" s="12" t="s">
        <v>79</v>
      </c>
      <c r="C37" s="13" t="s">
        <v>7</v>
      </c>
      <c r="D37" s="14" t="s">
        <v>9</v>
      </c>
      <c r="E37" s="14">
        <v>1200</v>
      </c>
      <c r="F37" s="14">
        <v>5</v>
      </c>
      <c r="G37" s="8">
        <f t="shared" si="1"/>
        <v>6000</v>
      </c>
    </row>
    <row r="38" spans="1:7" s="9" customFormat="1" ht="18">
      <c r="A38" s="11">
        <v>30192739</v>
      </c>
      <c r="B38" s="12" t="s">
        <v>73</v>
      </c>
      <c r="C38" s="14" t="s">
        <v>7</v>
      </c>
      <c r="D38" s="14" t="s">
        <v>8</v>
      </c>
      <c r="E38" s="14">
        <v>6000</v>
      </c>
      <c r="F38" s="14">
        <v>2</v>
      </c>
      <c r="G38" s="8">
        <f t="shared" si="1"/>
        <v>12000</v>
      </c>
    </row>
    <row r="39" spans="1:7" s="9" customFormat="1" ht="18">
      <c r="A39" s="4">
        <v>30192130</v>
      </c>
      <c r="B39" s="5" t="s">
        <v>78</v>
      </c>
      <c r="C39" s="6" t="s">
        <v>7</v>
      </c>
      <c r="D39" s="7" t="s">
        <v>9</v>
      </c>
      <c r="E39" s="7">
        <v>80</v>
      </c>
      <c r="F39" s="7">
        <v>50</v>
      </c>
      <c r="G39" s="8">
        <f t="shared" si="1"/>
        <v>4000</v>
      </c>
    </row>
    <row r="40" spans="1:7" s="9" customFormat="1" ht="18">
      <c r="A40" s="11">
        <v>30197621</v>
      </c>
      <c r="B40" s="12" t="s">
        <v>75</v>
      </c>
      <c r="C40" s="13" t="s">
        <v>7</v>
      </c>
      <c r="D40" s="14" t="s">
        <v>9</v>
      </c>
      <c r="E40" s="14">
        <v>2200</v>
      </c>
      <c r="F40" s="14">
        <v>10</v>
      </c>
      <c r="G40" s="8">
        <f t="shared" si="1"/>
        <v>22000</v>
      </c>
    </row>
    <row r="41" spans="1:7" s="9" customFormat="1" ht="18">
      <c r="A41" s="11">
        <v>30192231</v>
      </c>
      <c r="B41" s="12" t="s">
        <v>130</v>
      </c>
      <c r="C41" s="14" t="s">
        <v>7</v>
      </c>
      <c r="D41" s="14" t="s">
        <v>9</v>
      </c>
      <c r="E41" s="14">
        <v>450</v>
      </c>
      <c r="F41" s="14">
        <v>20</v>
      </c>
      <c r="G41" s="8">
        <f t="shared" si="1"/>
        <v>9000</v>
      </c>
    </row>
    <row r="42" spans="1:7" s="9" customFormat="1" ht="18">
      <c r="A42" s="4" t="s">
        <v>81</v>
      </c>
      <c r="B42" s="5" t="s">
        <v>131</v>
      </c>
      <c r="C42" s="7" t="s">
        <v>7</v>
      </c>
      <c r="D42" s="7" t="s">
        <v>9</v>
      </c>
      <c r="E42" s="7">
        <v>200</v>
      </c>
      <c r="F42" s="7">
        <v>50</v>
      </c>
      <c r="G42" s="8">
        <f t="shared" si="1"/>
        <v>10000</v>
      </c>
    </row>
    <row r="43" spans="1:7" s="9" customFormat="1" ht="33" customHeight="1">
      <c r="A43" s="11">
        <v>30192230</v>
      </c>
      <c r="B43" s="12" t="s">
        <v>82</v>
      </c>
      <c r="C43" s="14" t="s">
        <v>7</v>
      </c>
      <c r="D43" s="14" t="s">
        <v>48</v>
      </c>
      <c r="E43" s="14">
        <v>550</v>
      </c>
      <c r="F43" s="14">
        <v>15</v>
      </c>
      <c r="G43" s="8">
        <f t="shared" ref="G43:G63" si="2">E43*F43</f>
        <v>8250</v>
      </c>
    </row>
    <row r="44" spans="1:7" s="9" customFormat="1" ht="36">
      <c r="A44" s="4" t="s">
        <v>81</v>
      </c>
      <c r="B44" s="5" t="s">
        <v>80</v>
      </c>
      <c r="C44" s="13" t="s">
        <v>7</v>
      </c>
      <c r="D44" s="14" t="s">
        <v>48</v>
      </c>
      <c r="E44" s="7">
        <v>350</v>
      </c>
      <c r="F44" s="7">
        <v>15</v>
      </c>
      <c r="G44" s="8">
        <f t="shared" si="2"/>
        <v>5250</v>
      </c>
    </row>
    <row r="45" spans="1:7" s="9" customFormat="1" ht="18">
      <c r="A45" s="11">
        <v>30196100</v>
      </c>
      <c r="B45" s="12" t="s">
        <v>83</v>
      </c>
      <c r="C45" s="13" t="s">
        <v>7</v>
      </c>
      <c r="D45" s="14" t="s">
        <v>48</v>
      </c>
      <c r="E45" s="14">
        <v>1500</v>
      </c>
      <c r="F45" s="14">
        <v>2</v>
      </c>
      <c r="G45" s="8">
        <f t="shared" si="2"/>
        <v>3000</v>
      </c>
    </row>
    <row r="46" spans="1:7" s="9" customFormat="1" ht="18">
      <c r="A46" s="11">
        <v>39292530</v>
      </c>
      <c r="B46" s="12" t="s">
        <v>49</v>
      </c>
      <c r="C46" s="13" t="s">
        <v>7</v>
      </c>
      <c r="D46" s="14" t="s">
        <v>9</v>
      </c>
      <c r="E46" s="14">
        <v>100</v>
      </c>
      <c r="F46" s="14">
        <v>10</v>
      </c>
      <c r="G46" s="8">
        <f t="shared" si="2"/>
        <v>1000</v>
      </c>
    </row>
    <row r="47" spans="1:7" s="9" customFormat="1" ht="18">
      <c r="A47" s="4">
        <v>30197120</v>
      </c>
      <c r="B47" s="5" t="s">
        <v>19</v>
      </c>
      <c r="C47" s="14" t="s">
        <v>7</v>
      </c>
      <c r="D47" s="7" t="s">
        <v>8</v>
      </c>
      <c r="E47" s="7">
        <v>150</v>
      </c>
      <c r="F47" s="7">
        <v>20</v>
      </c>
      <c r="G47" s="8">
        <f t="shared" si="2"/>
        <v>3000</v>
      </c>
    </row>
    <row r="48" spans="1:7" s="9" customFormat="1" ht="18">
      <c r="A48" s="11">
        <v>30192710</v>
      </c>
      <c r="B48" s="12" t="s">
        <v>10</v>
      </c>
      <c r="C48" s="13" t="s">
        <v>7</v>
      </c>
      <c r="D48" s="14" t="s">
        <v>9</v>
      </c>
      <c r="E48" s="14">
        <v>150</v>
      </c>
      <c r="F48" s="14">
        <v>50</v>
      </c>
      <c r="G48" s="8">
        <f t="shared" si="2"/>
        <v>7500</v>
      </c>
    </row>
    <row r="49" spans="1:7" s="9" customFormat="1" ht="18">
      <c r="A49" s="11">
        <v>30197100</v>
      </c>
      <c r="B49" s="12" t="s">
        <v>12</v>
      </c>
      <c r="C49" s="13" t="s">
        <v>7</v>
      </c>
      <c r="D49" s="14" t="s">
        <v>8</v>
      </c>
      <c r="E49" s="14">
        <v>100</v>
      </c>
      <c r="F49" s="14">
        <v>140</v>
      </c>
      <c r="G49" s="8">
        <f t="shared" si="2"/>
        <v>14000</v>
      </c>
    </row>
    <row r="50" spans="1:7" s="9" customFormat="1" ht="18">
      <c r="A50" s="11">
        <v>30197220</v>
      </c>
      <c r="B50" s="12" t="s">
        <v>20</v>
      </c>
      <c r="C50" s="13" t="s">
        <v>7</v>
      </c>
      <c r="D50" s="7" t="s">
        <v>8</v>
      </c>
      <c r="E50" s="14">
        <v>200</v>
      </c>
      <c r="F50" s="14">
        <v>20</v>
      </c>
      <c r="G50" s="8">
        <f t="shared" si="2"/>
        <v>4000</v>
      </c>
    </row>
    <row r="51" spans="1:7" s="9" customFormat="1" ht="18">
      <c r="A51" s="4">
        <v>30192125</v>
      </c>
      <c r="B51" s="5" t="s">
        <v>86</v>
      </c>
      <c r="C51" s="13" t="s">
        <v>7</v>
      </c>
      <c r="D51" s="7" t="s">
        <v>9</v>
      </c>
      <c r="E51" s="7">
        <v>200</v>
      </c>
      <c r="F51" s="7">
        <v>20</v>
      </c>
      <c r="G51" s="8">
        <f t="shared" si="2"/>
        <v>4000</v>
      </c>
    </row>
    <row r="52" spans="1:7" s="9" customFormat="1" ht="18">
      <c r="A52" s="4">
        <v>30121500</v>
      </c>
      <c r="B52" s="5" t="s">
        <v>133</v>
      </c>
      <c r="C52" s="7" t="s">
        <v>7</v>
      </c>
      <c r="D52" s="7" t="s">
        <v>9</v>
      </c>
      <c r="E52" s="7">
        <v>5000</v>
      </c>
      <c r="F52" s="7">
        <v>20</v>
      </c>
      <c r="G52" s="8">
        <f t="shared" si="2"/>
        <v>100000</v>
      </c>
    </row>
    <row r="53" spans="1:7" s="9" customFormat="1" ht="18">
      <c r="A53" s="11">
        <v>37521140</v>
      </c>
      <c r="B53" s="12" t="s">
        <v>63</v>
      </c>
      <c r="C53" s="10" t="s">
        <v>7</v>
      </c>
      <c r="D53" s="14" t="s">
        <v>9</v>
      </c>
      <c r="E53" s="14">
        <v>3500</v>
      </c>
      <c r="F53" s="14">
        <v>3</v>
      </c>
      <c r="G53" s="8">
        <f t="shared" si="2"/>
        <v>10500</v>
      </c>
    </row>
    <row r="54" spans="1:7" s="9" customFormat="1" ht="18">
      <c r="A54" s="11" t="s">
        <v>64</v>
      </c>
      <c r="B54" s="12" t="s">
        <v>63</v>
      </c>
      <c r="C54" s="10" t="s">
        <v>7</v>
      </c>
      <c r="D54" s="14" t="s">
        <v>9</v>
      </c>
      <c r="E54" s="14">
        <v>4500</v>
      </c>
      <c r="F54" s="14">
        <v>1</v>
      </c>
      <c r="G54" s="8">
        <f t="shared" si="2"/>
        <v>4500</v>
      </c>
    </row>
    <row r="55" spans="1:7" s="9" customFormat="1" ht="18">
      <c r="A55" s="11">
        <v>37531100</v>
      </c>
      <c r="B55" s="12" t="s">
        <v>65</v>
      </c>
      <c r="C55" s="13" t="s">
        <v>7</v>
      </c>
      <c r="D55" s="14" t="s">
        <v>9</v>
      </c>
      <c r="E55" s="14">
        <v>800</v>
      </c>
      <c r="F55" s="14">
        <v>4</v>
      </c>
      <c r="G55" s="8">
        <f t="shared" si="2"/>
        <v>3200</v>
      </c>
    </row>
    <row r="56" spans="1:7" s="9" customFormat="1" ht="18">
      <c r="A56" s="11">
        <v>37821131</v>
      </c>
      <c r="B56" s="12" t="s">
        <v>132</v>
      </c>
      <c r="C56" s="13" t="s">
        <v>7</v>
      </c>
      <c r="D56" s="14" t="s">
        <v>8</v>
      </c>
      <c r="E56" s="14">
        <v>1500</v>
      </c>
      <c r="F56" s="14">
        <v>1</v>
      </c>
      <c r="G56" s="8">
        <f t="shared" si="2"/>
        <v>1500</v>
      </c>
    </row>
    <row r="57" spans="1:7" s="9" customFormat="1" ht="18">
      <c r="A57" s="11">
        <v>37821150</v>
      </c>
      <c r="B57" s="12" t="s">
        <v>14</v>
      </c>
      <c r="C57" s="13" t="s">
        <v>7</v>
      </c>
      <c r="D57" s="14" t="s">
        <v>15</v>
      </c>
      <c r="E57" s="14">
        <v>800</v>
      </c>
      <c r="F57" s="14">
        <v>25</v>
      </c>
      <c r="G57" s="8">
        <f t="shared" si="2"/>
        <v>20000</v>
      </c>
    </row>
    <row r="58" spans="1:7" s="9" customFormat="1" ht="18">
      <c r="A58" s="11">
        <v>39298200</v>
      </c>
      <c r="B58" s="12" t="s">
        <v>18</v>
      </c>
      <c r="C58" s="13" t="s">
        <v>7</v>
      </c>
      <c r="D58" s="14" t="s">
        <v>48</v>
      </c>
      <c r="E58" s="14">
        <v>1300</v>
      </c>
      <c r="F58" s="14">
        <v>35</v>
      </c>
      <c r="G58" s="8">
        <f t="shared" si="2"/>
        <v>45500</v>
      </c>
    </row>
    <row r="59" spans="1:7" s="9" customFormat="1" ht="18">
      <c r="A59" s="11">
        <v>37521120</v>
      </c>
      <c r="B59" s="12" t="s">
        <v>67</v>
      </c>
      <c r="C59" s="13" t="s">
        <v>7</v>
      </c>
      <c r="D59" s="14" t="s">
        <v>9</v>
      </c>
      <c r="E59" s="14">
        <v>1300</v>
      </c>
      <c r="F59" s="14">
        <v>2</v>
      </c>
      <c r="G59" s="8">
        <f t="shared" si="2"/>
        <v>2600</v>
      </c>
    </row>
    <row r="60" spans="1:7" s="9" customFormat="1" ht="18">
      <c r="A60" s="4">
        <v>22451290</v>
      </c>
      <c r="B60" s="5" t="s">
        <v>69</v>
      </c>
      <c r="C60" s="13" t="s">
        <v>7</v>
      </c>
      <c r="D60" s="7" t="s">
        <v>9</v>
      </c>
      <c r="E60" s="7">
        <v>500</v>
      </c>
      <c r="F60" s="7">
        <v>50</v>
      </c>
      <c r="G60" s="8">
        <f t="shared" si="2"/>
        <v>25000</v>
      </c>
    </row>
    <row r="61" spans="1:7" s="9" customFormat="1" ht="18">
      <c r="A61" s="4">
        <v>22451190</v>
      </c>
      <c r="B61" s="5" t="s">
        <v>70</v>
      </c>
      <c r="C61" s="13" t="s">
        <v>7</v>
      </c>
      <c r="D61" s="7" t="s">
        <v>9</v>
      </c>
      <c r="E61" s="7">
        <v>500</v>
      </c>
      <c r="F61" s="7">
        <v>40</v>
      </c>
      <c r="G61" s="8">
        <f t="shared" si="2"/>
        <v>20000</v>
      </c>
    </row>
    <row r="62" spans="1:7" s="9" customFormat="1" ht="54">
      <c r="A62" s="11">
        <v>22311210</v>
      </c>
      <c r="B62" s="12" t="s">
        <v>17</v>
      </c>
      <c r="C62" s="13" t="s">
        <v>7</v>
      </c>
      <c r="D62" s="14" t="s">
        <v>9</v>
      </c>
      <c r="E62" s="14">
        <v>1000</v>
      </c>
      <c r="F62" s="14">
        <v>1</v>
      </c>
      <c r="G62" s="8">
        <f t="shared" si="2"/>
        <v>1000</v>
      </c>
    </row>
    <row r="63" spans="1:7" s="9" customFormat="1" ht="36">
      <c r="A63" s="11">
        <v>22811170</v>
      </c>
      <c r="B63" s="12" t="s">
        <v>84</v>
      </c>
      <c r="C63" s="13" t="s">
        <v>7</v>
      </c>
      <c r="D63" s="14" t="s">
        <v>9</v>
      </c>
      <c r="E63" s="14">
        <v>250</v>
      </c>
      <c r="F63" s="14">
        <v>45</v>
      </c>
      <c r="G63" s="8">
        <f t="shared" si="2"/>
        <v>11250</v>
      </c>
    </row>
    <row r="64" spans="1:7" s="9" customFormat="1" ht="36">
      <c r="A64" s="11" t="s">
        <v>158</v>
      </c>
      <c r="B64" s="12" t="s">
        <v>84</v>
      </c>
      <c r="C64" s="14" t="s">
        <v>7</v>
      </c>
      <c r="D64" s="14" t="s">
        <v>9</v>
      </c>
      <c r="E64" s="14">
        <v>850</v>
      </c>
      <c r="F64" s="14">
        <v>5</v>
      </c>
      <c r="G64" s="8">
        <f t="shared" ref="G64:G67" si="3">E64*F64</f>
        <v>4250</v>
      </c>
    </row>
    <row r="65" spans="1:11" s="9" customFormat="1" ht="14.25" customHeight="1">
      <c r="A65" s="4">
        <v>22811150</v>
      </c>
      <c r="B65" s="17" t="s">
        <v>87</v>
      </c>
      <c r="C65" s="14" t="s">
        <v>7</v>
      </c>
      <c r="D65" s="14" t="s">
        <v>48</v>
      </c>
      <c r="E65" s="7">
        <v>2400</v>
      </c>
      <c r="F65" s="7">
        <v>2</v>
      </c>
      <c r="G65" s="8">
        <f>E65*F65</f>
        <v>4800</v>
      </c>
    </row>
    <row r="66" spans="1:11" s="9" customFormat="1" ht="18">
      <c r="A66" s="11">
        <v>22111100</v>
      </c>
      <c r="B66" s="12" t="s">
        <v>68</v>
      </c>
      <c r="C66" s="13" t="s">
        <v>7</v>
      </c>
      <c r="D66" s="14" t="s">
        <v>9</v>
      </c>
      <c r="E66" s="14">
        <v>1600</v>
      </c>
      <c r="F66" s="14">
        <v>2</v>
      </c>
      <c r="G66" s="8">
        <f>E66*F66</f>
        <v>3200</v>
      </c>
    </row>
    <row r="67" spans="1:11" s="9" customFormat="1" ht="18">
      <c r="A67" s="4">
        <v>22111120</v>
      </c>
      <c r="B67" s="5" t="s">
        <v>134</v>
      </c>
      <c r="C67" s="13" t="s">
        <v>7</v>
      </c>
      <c r="D67" s="14" t="s">
        <v>9</v>
      </c>
      <c r="E67" s="7">
        <v>7000</v>
      </c>
      <c r="F67" s="7">
        <v>5</v>
      </c>
      <c r="G67" s="8">
        <f t="shared" si="3"/>
        <v>35000</v>
      </c>
    </row>
    <row r="68" spans="1:11" s="9" customFormat="1" ht="18">
      <c r="A68" s="11">
        <v>14211100</v>
      </c>
      <c r="B68" s="12" t="s">
        <v>66</v>
      </c>
      <c r="C68" s="13" t="s">
        <v>7</v>
      </c>
      <c r="D68" s="14" t="s">
        <v>8</v>
      </c>
      <c r="E68" s="14">
        <v>1500</v>
      </c>
      <c r="F68" s="14">
        <v>1</v>
      </c>
      <c r="G68" s="8">
        <f>E68*F68</f>
        <v>1500</v>
      </c>
      <c r="H68" s="26"/>
      <c r="I68" s="26"/>
      <c r="J68" s="26"/>
      <c r="K68" s="26"/>
    </row>
    <row r="69" spans="1:11" s="9" customFormat="1" ht="36.75" customHeight="1">
      <c r="A69" s="53" t="s">
        <v>57</v>
      </c>
      <c r="B69" s="54"/>
      <c r="C69" s="55"/>
      <c r="D69" s="56"/>
      <c r="E69" s="56"/>
      <c r="F69" s="57"/>
      <c r="G69" s="18">
        <f>SUM(G24:G68)</f>
        <v>700550</v>
      </c>
      <c r="H69" s="26"/>
      <c r="I69" s="26"/>
      <c r="J69" s="26"/>
      <c r="K69" s="26"/>
    </row>
    <row r="70" spans="1:11" s="9" customFormat="1" ht="18">
      <c r="A70" s="65" t="s">
        <v>167</v>
      </c>
      <c r="B70" s="66"/>
      <c r="C70" s="66"/>
      <c r="D70" s="66"/>
      <c r="E70" s="66"/>
      <c r="F70" s="66"/>
      <c r="G70" s="67"/>
      <c r="H70" s="26"/>
      <c r="I70" s="26"/>
      <c r="J70" s="26"/>
      <c r="K70" s="26"/>
    </row>
    <row r="71" spans="1:11" s="9" customFormat="1" ht="18">
      <c r="A71" s="19">
        <v>39836000</v>
      </c>
      <c r="B71" s="20" t="s">
        <v>21</v>
      </c>
      <c r="C71" s="13" t="s">
        <v>7</v>
      </c>
      <c r="D71" s="13" t="s">
        <v>9</v>
      </c>
      <c r="E71" s="13">
        <v>1200</v>
      </c>
      <c r="F71" s="13">
        <v>20</v>
      </c>
      <c r="G71" s="21">
        <f>E71*F71</f>
        <v>24000</v>
      </c>
      <c r="H71" s="26"/>
      <c r="I71" s="26"/>
      <c r="J71" s="26"/>
      <c r="K71" s="26"/>
    </row>
    <row r="72" spans="1:11" s="9" customFormat="1" ht="18">
      <c r="A72" s="19">
        <v>39837000</v>
      </c>
      <c r="B72" s="20" t="s">
        <v>144</v>
      </c>
      <c r="C72" s="13" t="s">
        <v>7</v>
      </c>
      <c r="D72" s="13" t="s">
        <v>9</v>
      </c>
      <c r="E72" s="13">
        <v>2200</v>
      </c>
      <c r="F72" s="13">
        <v>5</v>
      </c>
      <c r="G72" s="21">
        <f>E72*F72</f>
        <v>11000</v>
      </c>
      <c r="H72" s="26"/>
      <c r="I72" s="26"/>
      <c r="J72" s="26"/>
      <c r="K72" s="26"/>
    </row>
    <row r="73" spans="1:11" s="9" customFormat="1" ht="18">
      <c r="A73" s="19">
        <v>39839200</v>
      </c>
      <c r="B73" s="20" t="s">
        <v>146</v>
      </c>
      <c r="C73" s="13" t="s">
        <v>7</v>
      </c>
      <c r="D73" s="13" t="s">
        <v>9</v>
      </c>
      <c r="E73" s="13">
        <v>300</v>
      </c>
      <c r="F73" s="13">
        <v>10</v>
      </c>
      <c r="G73" s="21">
        <f>E73*F73</f>
        <v>3000</v>
      </c>
      <c r="H73" s="26"/>
      <c r="I73" s="26"/>
      <c r="J73" s="26"/>
      <c r="K73" s="26"/>
    </row>
    <row r="74" spans="1:11" s="9" customFormat="1" ht="18">
      <c r="A74" s="27">
        <v>39831245</v>
      </c>
      <c r="B74" s="28" t="s">
        <v>97</v>
      </c>
      <c r="C74" s="14" t="s">
        <v>7</v>
      </c>
      <c r="D74" s="13" t="s">
        <v>96</v>
      </c>
      <c r="E74" s="6">
        <v>500</v>
      </c>
      <c r="F74" s="6">
        <v>20</v>
      </c>
      <c r="G74" s="21">
        <f>E74*F74</f>
        <v>10000</v>
      </c>
      <c r="H74" s="26"/>
      <c r="I74" s="26"/>
      <c r="J74" s="26"/>
      <c r="K74" s="26"/>
    </row>
    <row r="75" spans="1:11" s="9" customFormat="1" ht="18">
      <c r="A75" s="19">
        <v>39839100</v>
      </c>
      <c r="B75" s="20" t="s">
        <v>145</v>
      </c>
      <c r="C75" s="13" t="s">
        <v>7</v>
      </c>
      <c r="D75" s="13" t="s">
        <v>9</v>
      </c>
      <c r="E75" s="13">
        <v>1200</v>
      </c>
      <c r="F75" s="13">
        <v>6</v>
      </c>
      <c r="G75" s="21">
        <f t="shared" ref="G75" si="4">E75*F75</f>
        <v>7200</v>
      </c>
      <c r="H75" s="26"/>
      <c r="I75" s="26"/>
      <c r="J75" s="26"/>
      <c r="K75" s="26"/>
    </row>
    <row r="76" spans="1:11" s="9" customFormat="1" ht="18">
      <c r="A76" s="19">
        <v>39224331</v>
      </c>
      <c r="B76" s="20" t="s">
        <v>156</v>
      </c>
      <c r="C76" s="14" t="s">
        <v>7</v>
      </c>
      <c r="D76" s="13" t="s">
        <v>9</v>
      </c>
      <c r="E76" s="13">
        <v>500</v>
      </c>
      <c r="F76" s="13">
        <v>10</v>
      </c>
      <c r="G76" s="21">
        <f t="shared" ref="G76:G88" si="5">E76*F76</f>
        <v>5000</v>
      </c>
      <c r="H76" s="26"/>
      <c r="I76" s="26"/>
      <c r="J76" s="26"/>
      <c r="K76" s="26"/>
    </row>
    <row r="77" spans="1:11" s="26" customFormat="1" ht="18">
      <c r="A77" s="22">
        <v>39831282</v>
      </c>
      <c r="B77" s="23" t="s">
        <v>109</v>
      </c>
      <c r="C77" s="24" t="s">
        <v>7</v>
      </c>
      <c r="D77" s="24" t="s">
        <v>9</v>
      </c>
      <c r="E77" s="24">
        <v>100</v>
      </c>
      <c r="F77" s="24">
        <v>60</v>
      </c>
      <c r="G77" s="25">
        <f t="shared" si="5"/>
        <v>6000</v>
      </c>
    </row>
    <row r="78" spans="1:11" s="26" customFormat="1" ht="18">
      <c r="A78" s="22">
        <v>39831281</v>
      </c>
      <c r="B78" s="23" t="s">
        <v>111</v>
      </c>
      <c r="C78" s="24" t="s">
        <v>7</v>
      </c>
      <c r="D78" s="24" t="s">
        <v>9</v>
      </c>
      <c r="E78" s="24">
        <v>400</v>
      </c>
      <c r="F78" s="24">
        <v>60</v>
      </c>
      <c r="G78" s="25">
        <f t="shared" si="5"/>
        <v>24000</v>
      </c>
    </row>
    <row r="79" spans="1:11" s="26" customFormat="1" ht="18">
      <c r="A79" s="22">
        <v>39831283</v>
      </c>
      <c r="B79" s="23" t="s">
        <v>110</v>
      </c>
      <c r="C79" s="24" t="s">
        <v>7</v>
      </c>
      <c r="D79" s="24" t="s">
        <v>9</v>
      </c>
      <c r="E79" s="24">
        <v>900</v>
      </c>
      <c r="F79" s="24">
        <v>50</v>
      </c>
      <c r="G79" s="25">
        <f t="shared" si="5"/>
        <v>45000</v>
      </c>
    </row>
    <row r="80" spans="1:11" s="26" customFormat="1" ht="18">
      <c r="A80" s="22">
        <v>39831247</v>
      </c>
      <c r="B80" s="23" t="s">
        <v>28</v>
      </c>
      <c r="C80" s="24" t="s">
        <v>7</v>
      </c>
      <c r="D80" s="24" t="s">
        <v>9</v>
      </c>
      <c r="E80" s="24">
        <v>1000</v>
      </c>
      <c r="F80" s="24">
        <v>30</v>
      </c>
      <c r="G80" s="25">
        <f t="shared" si="5"/>
        <v>30000</v>
      </c>
      <c r="H80" s="15"/>
      <c r="I80" s="15"/>
      <c r="J80" s="9"/>
      <c r="K80" s="9"/>
    </row>
    <row r="81" spans="1:11" s="26" customFormat="1" ht="19.5" customHeight="1">
      <c r="A81" s="22">
        <v>39831280</v>
      </c>
      <c r="B81" s="23" t="s">
        <v>118</v>
      </c>
      <c r="C81" s="24" t="s">
        <v>7</v>
      </c>
      <c r="D81" s="24" t="s">
        <v>9</v>
      </c>
      <c r="E81" s="24">
        <v>400</v>
      </c>
      <c r="F81" s="24">
        <v>50</v>
      </c>
      <c r="G81" s="38">
        <f t="shared" si="5"/>
        <v>20000</v>
      </c>
      <c r="H81" s="9"/>
      <c r="I81" s="9"/>
      <c r="J81" s="9"/>
      <c r="K81" s="9"/>
    </row>
    <row r="82" spans="1:11" s="26" customFormat="1" ht="18">
      <c r="A82" s="22">
        <v>39831246</v>
      </c>
      <c r="B82" s="23" t="s">
        <v>27</v>
      </c>
      <c r="C82" s="24" t="s">
        <v>7</v>
      </c>
      <c r="D82" s="24" t="s">
        <v>9</v>
      </c>
      <c r="E82" s="24">
        <v>420</v>
      </c>
      <c r="F82" s="24">
        <v>20</v>
      </c>
      <c r="G82" s="25">
        <f t="shared" si="5"/>
        <v>8400</v>
      </c>
      <c r="H82" s="9"/>
      <c r="I82" s="9"/>
      <c r="J82" s="9"/>
      <c r="K82" s="9"/>
    </row>
    <row r="83" spans="1:11" s="26" customFormat="1" ht="18">
      <c r="A83" s="22">
        <v>39812600</v>
      </c>
      <c r="B83" s="23" t="s">
        <v>120</v>
      </c>
      <c r="C83" s="24" t="s">
        <v>7</v>
      </c>
      <c r="D83" s="24" t="s">
        <v>9</v>
      </c>
      <c r="E83" s="24">
        <v>350</v>
      </c>
      <c r="F83" s="24">
        <v>20</v>
      </c>
      <c r="G83" s="25">
        <f t="shared" si="5"/>
        <v>7000</v>
      </c>
      <c r="H83" s="9"/>
      <c r="I83" s="9"/>
      <c r="J83" s="9"/>
      <c r="K83" s="9"/>
    </row>
    <row r="84" spans="1:11" s="26" customFormat="1" ht="18">
      <c r="A84" s="22">
        <v>39221490</v>
      </c>
      <c r="B84" s="23" t="s">
        <v>101</v>
      </c>
      <c r="C84" s="24" t="s">
        <v>7</v>
      </c>
      <c r="D84" s="24" t="s">
        <v>9</v>
      </c>
      <c r="E84" s="24">
        <v>100</v>
      </c>
      <c r="F84" s="24">
        <v>20</v>
      </c>
      <c r="G84" s="25">
        <f t="shared" si="5"/>
        <v>2000</v>
      </c>
      <c r="H84" s="9"/>
      <c r="I84" s="9"/>
      <c r="J84" s="9"/>
      <c r="K84" s="9"/>
    </row>
    <row r="85" spans="1:11" s="26" customFormat="1" ht="18">
      <c r="A85" s="22" t="s">
        <v>102</v>
      </c>
      <c r="B85" s="23" t="s">
        <v>95</v>
      </c>
      <c r="C85" s="24" t="s">
        <v>7</v>
      </c>
      <c r="D85" s="24" t="s">
        <v>9</v>
      </c>
      <c r="E85" s="24">
        <v>250</v>
      </c>
      <c r="F85" s="24">
        <v>30</v>
      </c>
      <c r="G85" s="25">
        <f t="shared" si="5"/>
        <v>7500</v>
      </c>
      <c r="H85" s="9"/>
      <c r="I85" s="9"/>
      <c r="J85" s="9"/>
      <c r="K85" s="9"/>
    </row>
    <row r="86" spans="1:11" s="26" customFormat="1" ht="18">
      <c r="A86" s="22">
        <v>39221480</v>
      </c>
      <c r="B86" s="23" t="s">
        <v>148</v>
      </c>
      <c r="C86" s="24" t="s">
        <v>7</v>
      </c>
      <c r="D86" s="24" t="s">
        <v>9</v>
      </c>
      <c r="E86" s="24">
        <v>800</v>
      </c>
      <c r="F86" s="24">
        <v>10</v>
      </c>
      <c r="G86" s="25">
        <f t="shared" si="5"/>
        <v>8000</v>
      </c>
      <c r="H86" s="9"/>
      <c r="I86" s="9"/>
      <c r="J86" s="9"/>
      <c r="K86" s="9"/>
    </row>
    <row r="87" spans="1:11" s="26" customFormat="1" ht="18">
      <c r="A87" s="22">
        <v>39811300</v>
      </c>
      <c r="B87" s="23" t="s">
        <v>114</v>
      </c>
      <c r="C87" s="24" t="s">
        <v>7</v>
      </c>
      <c r="D87" s="24" t="s">
        <v>9</v>
      </c>
      <c r="E87" s="24">
        <v>500</v>
      </c>
      <c r="F87" s="24">
        <v>20</v>
      </c>
      <c r="G87" s="25">
        <f t="shared" si="5"/>
        <v>10000</v>
      </c>
      <c r="H87" s="9"/>
      <c r="I87" s="9"/>
      <c r="J87" s="9"/>
      <c r="K87" s="9"/>
    </row>
    <row r="88" spans="1:11" s="26" customFormat="1" ht="18">
      <c r="A88" s="22">
        <v>39221420</v>
      </c>
      <c r="B88" s="23" t="s">
        <v>115</v>
      </c>
      <c r="C88" s="24" t="s">
        <v>7</v>
      </c>
      <c r="D88" s="24" t="s">
        <v>9</v>
      </c>
      <c r="E88" s="24">
        <v>1000</v>
      </c>
      <c r="F88" s="24">
        <v>4</v>
      </c>
      <c r="G88" s="25">
        <f t="shared" si="5"/>
        <v>4000</v>
      </c>
      <c r="H88" s="9"/>
      <c r="I88" s="9"/>
      <c r="J88" s="9"/>
      <c r="K88" s="9"/>
    </row>
    <row r="89" spans="1:11" s="9" customFormat="1" ht="18.75" customHeight="1">
      <c r="A89" s="19">
        <v>31531300</v>
      </c>
      <c r="B89" s="20" t="s">
        <v>147</v>
      </c>
      <c r="C89" s="14" t="s">
        <v>7</v>
      </c>
      <c r="D89" s="13" t="s">
        <v>9</v>
      </c>
      <c r="E89" s="13">
        <v>600</v>
      </c>
      <c r="F89" s="13">
        <v>50</v>
      </c>
      <c r="G89" s="21">
        <f t="shared" ref="G89:G131" si="6">E89*F89</f>
        <v>30000</v>
      </c>
    </row>
    <row r="90" spans="1:11" s="9" customFormat="1" ht="18">
      <c r="A90" s="19">
        <v>31442000</v>
      </c>
      <c r="B90" s="20" t="s">
        <v>117</v>
      </c>
      <c r="C90" s="14" t="s">
        <v>7</v>
      </c>
      <c r="D90" s="13" t="s">
        <v>9</v>
      </c>
      <c r="E90" s="13">
        <v>100</v>
      </c>
      <c r="F90" s="13">
        <v>30</v>
      </c>
      <c r="G90" s="21">
        <f>E90*F90</f>
        <v>3000</v>
      </c>
    </row>
    <row r="91" spans="1:11" s="9" customFormat="1" ht="18">
      <c r="A91" s="19">
        <v>31651400</v>
      </c>
      <c r="B91" s="20" t="s">
        <v>23</v>
      </c>
      <c r="C91" s="14" t="s">
        <v>7</v>
      </c>
      <c r="D91" s="13" t="s">
        <v>9</v>
      </c>
      <c r="E91" s="13">
        <v>200</v>
      </c>
      <c r="F91" s="13">
        <v>5</v>
      </c>
      <c r="G91" s="21">
        <f>E91*F91</f>
        <v>1000</v>
      </c>
    </row>
    <row r="92" spans="1:11" s="9" customFormat="1" ht="18">
      <c r="A92" s="19">
        <v>31221241</v>
      </c>
      <c r="B92" s="20" t="s">
        <v>89</v>
      </c>
      <c r="C92" s="13" t="s">
        <v>7</v>
      </c>
      <c r="D92" s="13" t="s">
        <v>8</v>
      </c>
      <c r="E92" s="13">
        <v>5</v>
      </c>
      <c r="F92" s="13">
        <v>100</v>
      </c>
      <c r="G92" s="21">
        <f>E92*F92</f>
        <v>500</v>
      </c>
    </row>
    <row r="93" spans="1:11" s="9" customFormat="1" ht="18">
      <c r="A93" s="19" t="s">
        <v>91</v>
      </c>
      <c r="B93" s="20" t="s">
        <v>90</v>
      </c>
      <c r="C93" s="13" t="s">
        <v>7</v>
      </c>
      <c r="D93" s="13" t="s">
        <v>9</v>
      </c>
      <c r="E93" s="13">
        <v>4</v>
      </c>
      <c r="F93" s="13">
        <v>100</v>
      </c>
      <c r="G93" s="21">
        <f>E93*F93</f>
        <v>400</v>
      </c>
    </row>
    <row r="94" spans="1:11" s="9" customFormat="1" ht="18">
      <c r="A94" s="19" t="s">
        <v>92</v>
      </c>
      <c r="B94" s="20" t="s">
        <v>89</v>
      </c>
      <c r="C94" s="13" t="s">
        <v>7</v>
      </c>
      <c r="D94" s="13" t="s">
        <v>9</v>
      </c>
      <c r="E94" s="13">
        <v>15</v>
      </c>
      <c r="F94" s="13">
        <v>50</v>
      </c>
      <c r="G94" s="21">
        <f>E94*F94</f>
        <v>750</v>
      </c>
    </row>
    <row r="95" spans="1:11" s="9" customFormat="1" ht="18">
      <c r="A95" s="19">
        <v>31223742</v>
      </c>
      <c r="B95" s="20" t="s">
        <v>93</v>
      </c>
      <c r="C95" s="13" t="s">
        <v>7</v>
      </c>
      <c r="D95" s="13" t="s">
        <v>9</v>
      </c>
      <c r="E95" s="13">
        <v>3</v>
      </c>
      <c r="F95" s="13">
        <v>50</v>
      </c>
      <c r="G95" s="21">
        <f t="shared" si="6"/>
        <v>150</v>
      </c>
    </row>
    <row r="96" spans="1:11" s="9" customFormat="1" ht="20.25" customHeight="1">
      <c r="A96" s="19">
        <v>31211221</v>
      </c>
      <c r="B96" s="20" t="s">
        <v>137</v>
      </c>
      <c r="C96" s="13" t="s">
        <v>7</v>
      </c>
      <c r="D96" s="13" t="s">
        <v>9</v>
      </c>
      <c r="E96" s="13">
        <v>600</v>
      </c>
      <c r="F96" s="13">
        <v>15</v>
      </c>
      <c r="G96" s="21">
        <f t="shared" ref="G96" si="7">E96*F96</f>
        <v>9000</v>
      </c>
      <c r="H96" s="15"/>
    </row>
    <row r="97" spans="1:16" s="9" customFormat="1" ht="21" customHeight="1">
      <c r="A97" s="19" t="s">
        <v>136</v>
      </c>
      <c r="B97" s="20" t="s">
        <v>138</v>
      </c>
      <c r="C97" s="13" t="s">
        <v>7</v>
      </c>
      <c r="D97" s="13" t="s">
        <v>9</v>
      </c>
      <c r="E97" s="13">
        <v>900</v>
      </c>
      <c r="F97" s="13">
        <v>10</v>
      </c>
      <c r="G97" s="21">
        <f t="shared" si="6"/>
        <v>9000</v>
      </c>
      <c r="H97" s="26"/>
      <c r="I97" s="26"/>
      <c r="J97" s="26"/>
      <c r="K97" s="26"/>
    </row>
    <row r="98" spans="1:16" s="9" customFormat="1" ht="18">
      <c r="A98" s="19">
        <v>31684400</v>
      </c>
      <c r="B98" s="20" t="s">
        <v>140</v>
      </c>
      <c r="C98" s="13" t="s">
        <v>7</v>
      </c>
      <c r="D98" s="13" t="s">
        <v>9</v>
      </c>
      <c r="E98" s="13">
        <v>600</v>
      </c>
      <c r="F98" s="13">
        <v>15</v>
      </c>
      <c r="G98" s="21">
        <f t="shared" ref="G98" si="8">E98*F98</f>
        <v>9000</v>
      </c>
      <c r="H98" s="26"/>
      <c r="I98" s="26"/>
      <c r="J98" s="26"/>
      <c r="K98" s="26"/>
    </row>
    <row r="99" spans="1:16" s="9" customFormat="1" ht="18">
      <c r="A99" s="19" t="s">
        <v>139</v>
      </c>
      <c r="B99" s="20" t="s">
        <v>121</v>
      </c>
      <c r="C99" s="13" t="s">
        <v>7</v>
      </c>
      <c r="D99" s="13" t="s">
        <v>9</v>
      </c>
      <c r="E99" s="13">
        <v>900</v>
      </c>
      <c r="F99" s="13">
        <v>10</v>
      </c>
      <c r="G99" s="21">
        <f t="shared" si="6"/>
        <v>9000</v>
      </c>
      <c r="H99" s="26"/>
      <c r="I99" s="26"/>
      <c r="J99" s="26"/>
      <c r="K99" s="26"/>
    </row>
    <row r="100" spans="1:16" s="9" customFormat="1" ht="18">
      <c r="A100" s="19">
        <v>34921440</v>
      </c>
      <c r="B100" s="20" t="s">
        <v>104</v>
      </c>
      <c r="C100" s="14" t="s">
        <v>7</v>
      </c>
      <c r="D100" s="13" t="s">
        <v>9</v>
      </c>
      <c r="E100" s="13">
        <v>5000</v>
      </c>
      <c r="F100" s="13">
        <v>3</v>
      </c>
      <c r="G100" s="21">
        <f>E100*F100</f>
        <v>15000</v>
      </c>
    </row>
    <row r="101" spans="1:16" s="9" customFormat="1" ht="18">
      <c r="A101" s="19" t="s">
        <v>105</v>
      </c>
      <c r="B101" s="20" t="s">
        <v>104</v>
      </c>
      <c r="C101" s="14" t="s">
        <v>7</v>
      </c>
      <c r="D101" s="13" t="s">
        <v>9</v>
      </c>
      <c r="E101" s="13">
        <v>600</v>
      </c>
      <c r="F101" s="13">
        <v>30</v>
      </c>
      <c r="G101" s="21">
        <f>E101*F101</f>
        <v>18000</v>
      </c>
    </row>
    <row r="102" spans="1:16" s="9" customFormat="1" ht="18">
      <c r="A102" s="19">
        <v>38411200</v>
      </c>
      <c r="B102" s="20" t="s">
        <v>122</v>
      </c>
      <c r="C102" s="13" t="s">
        <v>7</v>
      </c>
      <c r="D102" s="13" t="s">
        <v>9</v>
      </c>
      <c r="E102" s="13">
        <v>350</v>
      </c>
      <c r="F102" s="13">
        <v>15</v>
      </c>
      <c r="G102" s="21">
        <f t="shared" si="6"/>
        <v>5250</v>
      </c>
    </row>
    <row r="103" spans="1:16" s="9" customFormat="1" ht="36.75" customHeight="1">
      <c r="A103" s="19">
        <v>31685000</v>
      </c>
      <c r="B103" s="20" t="s">
        <v>119</v>
      </c>
      <c r="C103" s="13" t="s">
        <v>7</v>
      </c>
      <c r="D103" s="13" t="s">
        <v>9</v>
      </c>
      <c r="E103" s="13">
        <v>2000</v>
      </c>
      <c r="F103" s="13">
        <v>2</v>
      </c>
      <c r="G103" s="21">
        <f t="shared" si="6"/>
        <v>4000</v>
      </c>
      <c r="N103" s="26"/>
      <c r="O103" s="26"/>
      <c r="P103" s="26"/>
    </row>
    <row r="104" spans="1:16" s="9" customFormat="1" ht="27.75" customHeight="1">
      <c r="A104" s="19">
        <v>31711250</v>
      </c>
      <c r="B104" s="20" t="s">
        <v>159</v>
      </c>
      <c r="C104" s="14" t="s">
        <v>7</v>
      </c>
      <c r="D104" s="13" t="s">
        <v>9</v>
      </c>
      <c r="E104" s="13">
        <v>1600</v>
      </c>
      <c r="F104" s="13">
        <v>10</v>
      </c>
      <c r="G104" s="21">
        <f>E104*F104</f>
        <v>16000</v>
      </c>
      <c r="N104" s="26"/>
      <c r="O104" s="26"/>
      <c r="P104" s="26"/>
    </row>
    <row r="105" spans="1:16" s="9" customFormat="1" ht="30" customHeight="1">
      <c r="A105" s="19">
        <v>31683400</v>
      </c>
      <c r="B105" s="20" t="s">
        <v>94</v>
      </c>
      <c r="C105" s="13" t="s">
        <v>7</v>
      </c>
      <c r="D105" s="13" t="s">
        <v>9</v>
      </c>
      <c r="E105" s="13">
        <v>900</v>
      </c>
      <c r="F105" s="13">
        <v>4</v>
      </c>
      <c r="G105" s="21">
        <f t="shared" si="6"/>
        <v>3600</v>
      </c>
      <c r="N105" s="26"/>
      <c r="O105" s="26"/>
      <c r="P105" s="26"/>
    </row>
    <row r="106" spans="1:16" s="26" customFormat="1" ht="18">
      <c r="A106" s="22">
        <v>33141118</v>
      </c>
      <c r="B106" s="23" t="s">
        <v>112</v>
      </c>
      <c r="C106" s="24" t="s">
        <v>7</v>
      </c>
      <c r="D106" s="24" t="s">
        <v>9</v>
      </c>
      <c r="E106" s="24">
        <v>500</v>
      </c>
      <c r="F106" s="24">
        <v>35</v>
      </c>
      <c r="G106" s="25">
        <f>E106*F106</f>
        <v>17500</v>
      </c>
      <c r="N106" s="9"/>
      <c r="O106" s="9"/>
      <c r="P106" s="9"/>
    </row>
    <row r="107" spans="1:16" s="26" customFormat="1" ht="18">
      <c r="A107" s="22">
        <v>33761400</v>
      </c>
      <c r="B107" s="23" t="s">
        <v>113</v>
      </c>
      <c r="C107" s="24" t="s">
        <v>7</v>
      </c>
      <c r="D107" s="24" t="s">
        <v>9</v>
      </c>
      <c r="E107" s="24">
        <v>420</v>
      </c>
      <c r="F107" s="24">
        <v>100</v>
      </c>
      <c r="G107" s="25">
        <f>E107*F107</f>
        <v>42000</v>
      </c>
      <c r="H107" s="9"/>
      <c r="I107" s="9"/>
      <c r="J107" s="9"/>
      <c r="K107" s="9"/>
      <c r="N107" s="9"/>
      <c r="O107" s="9"/>
      <c r="P107" s="9"/>
    </row>
    <row r="108" spans="1:16" s="26" customFormat="1" ht="18">
      <c r="A108" s="22">
        <v>33761100</v>
      </c>
      <c r="B108" s="23" t="s">
        <v>116</v>
      </c>
      <c r="C108" s="24" t="s">
        <v>7</v>
      </c>
      <c r="D108" s="24" t="s">
        <v>9</v>
      </c>
      <c r="E108" s="24">
        <v>100</v>
      </c>
      <c r="F108" s="24">
        <v>500</v>
      </c>
      <c r="G108" s="25">
        <f>E108*F108</f>
        <v>50000</v>
      </c>
      <c r="H108" s="9"/>
      <c r="I108" s="9"/>
      <c r="J108" s="9"/>
      <c r="K108" s="9"/>
      <c r="N108" s="9"/>
      <c r="O108" s="9"/>
      <c r="P108" s="9"/>
    </row>
    <row r="109" spans="1:16" s="9" customFormat="1" ht="18">
      <c r="A109" s="19">
        <v>39132220</v>
      </c>
      <c r="B109" s="20" t="s">
        <v>150</v>
      </c>
      <c r="C109" s="14" t="s">
        <v>7</v>
      </c>
      <c r="D109" s="13" t="s">
        <v>9</v>
      </c>
      <c r="E109" s="13">
        <v>1800</v>
      </c>
      <c r="F109" s="13">
        <v>10</v>
      </c>
      <c r="G109" s="21">
        <f>E109*F109</f>
        <v>18000</v>
      </c>
    </row>
    <row r="110" spans="1:16" s="9" customFormat="1" ht="18">
      <c r="A110" s="19" t="s">
        <v>149</v>
      </c>
      <c r="B110" s="20" t="s">
        <v>151</v>
      </c>
      <c r="C110" s="14" t="s">
        <v>7</v>
      </c>
      <c r="D110" s="13" t="s">
        <v>9</v>
      </c>
      <c r="E110" s="13">
        <v>500</v>
      </c>
      <c r="F110" s="13">
        <v>10</v>
      </c>
      <c r="G110" s="21">
        <f>E110*F110</f>
        <v>5000</v>
      </c>
    </row>
    <row r="111" spans="1:16" s="9" customFormat="1" ht="18">
      <c r="A111" s="19">
        <v>30192232</v>
      </c>
      <c r="B111" s="20" t="s">
        <v>100</v>
      </c>
      <c r="C111" s="14" t="s">
        <v>7</v>
      </c>
      <c r="D111" s="13" t="s">
        <v>9</v>
      </c>
      <c r="E111" s="13">
        <v>300</v>
      </c>
      <c r="F111" s="13">
        <v>6</v>
      </c>
      <c r="G111" s="21">
        <f t="shared" ref="G111:G119" si="9">E111*F111</f>
        <v>1800</v>
      </c>
    </row>
    <row r="112" spans="1:16" s="9" customFormat="1" ht="18">
      <c r="A112" s="19">
        <v>44411110</v>
      </c>
      <c r="B112" s="20" t="s">
        <v>135</v>
      </c>
      <c r="C112" s="13" t="s">
        <v>7</v>
      </c>
      <c r="D112" s="13" t="s">
        <v>9</v>
      </c>
      <c r="E112" s="13">
        <v>1200</v>
      </c>
      <c r="F112" s="13">
        <v>10</v>
      </c>
      <c r="G112" s="21">
        <f>E112*F112</f>
        <v>12000</v>
      </c>
      <c r="N112" s="26"/>
      <c r="O112" s="26"/>
      <c r="P112" s="26"/>
    </row>
    <row r="113" spans="1:16" s="9" customFormat="1" ht="18">
      <c r="A113" s="19">
        <v>44521121</v>
      </c>
      <c r="B113" s="20" t="s">
        <v>106</v>
      </c>
      <c r="C113" s="13" t="s">
        <v>7</v>
      </c>
      <c r="D113" s="13" t="s">
        <v>9</v>
      </c>
      <c r="E113" s="13">
        <v>1200</v>
      </c>
      <c r="F113" s="13">
        <v>25</v>
      </c>
      <c r="G113" s="21">
        <f>E113*F113</f>
        <v>30000</v>
      </c>
    </row>
    <row r="114" spans="1:16" s="9" customFormat="1" ht="18">
      <c r="A114" s="19">
        <v>44221141</v>
      </c>
      <c r="B114" s="20" t="s">
        <v>142</v>
      </c>
      <c r="C114" s="13" t="s">
        <v>7</v>
      </c>
      <c r="D114" s="13" t="s">
        <v>9</v>
      </c>
      <c r="E114" s="13">
        <v>4800</v>
      </c>
      <c r="F114" s="13">
        <v>6</v>
      </c>
      <c r="G114" s="21">
        <f>E114*F114</f>
        <v>28800</v>
      </c>
    </row>
    <row r="115" spans="1:16" s="26" customFormat="1" ht="18">
      <c r="A115" s="22" t="s">
        <v>154</v>
      </c>
      <c r="B115" s="23" t="s">
        <v>142</v>
      </c>
      <c r="C115" s="24" t="s">
        <v>7</v>
      </c>
      <c r="D115" s="24" t="s">
        <v>9</v>
      </c>
      <c r="E115" s="24">
        <v>2500</v>
      </c>
      <c r="F115" s="24">
        <v>15</v>
      </c>
      <c r="G115" s="25">
        <f>E115*F115</f>
        <v>37500</v>
      </c>
      <c r="H115" s="9"/>
      <c r="I115" s="9"/>
      <c r="J115" s="9"/>
      <c r="K115" s="9"/>
      <c r="N115" s="9"/>
      <c r="O115" s="9"/>
      <c r="P115" s="9"/>
    </row>
    <row r="116" spans="1:16" s="9" customFormat="1" ht="19.5" customHeight="1">
      <c r="A116" s="19">
        <v>18141100</v>
      </c>
      <c r="B116" s="20" t="s">
        <v>107</v>
      </c>
      <c r="C116" s="13" t="s">
        <v>7</v>
      </c>
      <c r="D116" s="13" t="s">
        <v>47</v>
      </c>
      <c r="E116" s="13">
        <v>350</v>
      </c>
      <c r="F116" s="13">
        <v>25</v>
      </c>
      <c r="G116" s="21">
        <f>E116*F116</f>
        <v>8750</v>
      </c>
      <c r="H116" s="26"/>
      <c r="I116" s="26"/>
    </row>
    <row r="117" spans="1:16" s="9" customFormat="1" ht="18">
      <c r="A117" s="19">
        <v>44131400</v>
      </c>
      <c r="B117" s="20" t="s">
        <v>103</v>
      </c>
      <c r="C117" s="14" t="s">
        <v>7</v>
      </c>
      <c r="D117" s="13" t="s">
        <v>9</v>
      </c>
      <c r="E117" s="13">
        <v>500</v>
      </c>
      <c r="F117" s="13">
        <v>10</v>
      </c>
      <c r="G117" s="21">
        <f t="shared" si="9"/>
        <v>5000</v>
      </c>
      <c r="H117" s="26"/>
      <c r="I117" s="26"/>
    </row>
    <row r="118" spans="1:16" s="9" customFormat="1" ht="18">
      <c r="A118" s="19">
        <v>44112730</v>
      </c>
      <c r="B118" s="20" t="s">
        <v>152</v>
      </c>
      <c r="C118" s="14" t="s">
        <v>7</v>
      </c>
      <c r="D118" s="13" t="s">
        <v>9</v>
      </c>
      <c r="E118" s="13">
        <v>500</v>
      </c>
      <c r="F118" s="13">
        <v>15</v>
      </c>
      <c r="G118" s="21">
        <f t="shared" si="9"/>
        <v>7500</v>
      </c>
    </row>
    <row r="119" spans="1:16" s="9" customFormat="1" ht="18">
      <c r="A119" s="19">
        <v>44163280</v>
      </c>
      <c r="B119" s="20" t="s">
        <v>24</v>
      </c>
      <c r="C119" s="14" t="s">
        <v>7</v>
      </c>
      <c r="D119" s="13" t="s">
        <v>9</v>
      </c>
      <c r="E119" s="13">
        <v>550</v>
      </c>
      <c r="F119" s="13">
        <v>10</v>
      </c>
      <c r="G119" s="21">
        <f t="shared" si="9"/>
        <v>5500</v>
      </c>
    </row>
    <row r="120" spans="1:16" s="9" customFormat="1" ht="18">
      <c r="A120" s="19">
        <v>42131470</v>
      </c>
      <c r="B120" s="20" t="s">
        <v>108</v>
      </c>
      <c r="C120" s="14" t="s">
        <v>7</v>
      </c>
      <c r="D120" s="13" t="s">
        <v>9</v>
      </c>
      <c r="E120" s="13">
        <v>500</v>
      </c>
      <c r="F120" s="13">
        <v>15</v>
      </c>
      <c r="G120" s="21">
        <f t="shared" ref="G120:G129" si="10">E120*F120</f>
        <v>7500</v>
      </c>
    </row>
    <row r="121" spans="1:16" s="9" customFormat="1" ht="18">
      <c r="A121" s="19">
        <v>44511700</v>
      </c>
      <c r="B121" s="20" t="s">
        <v>29</v>
      </c>
      <c r="C121" s="14" t="s">
        <v>7</v>
      </c>
      <c r="D121" s="13" t="s">
        <v>9</v>
      </c>
      <c r="E121" s="13">
        <v>1800</v>
      </c>
      <c r="F121" s="13">
        <v>1</v>
      </c>
      <c r="G121" s="21">
        <f>E121*F121</f>
        <v>1800</v>
      </c>
      <c r="J121" s="26"/>
      <c r="K121" s="26"/>
    </row>
    <row r="122" spans="1:16" s="9" customFormat="1" ht="18">
      <c r="A122" s="19">
        <v>44511110</v>
      </c>
      <c r="B122" s="20" t="s">
        <v>153</v>
      </c>
      <c r="C122" s="14" t="s">
        <v>7</v>
      </c>
      <c r="D122" s="13" t="s">
        <v>9</v>
      </c>
      <c r="E122" s="13">
        <v>2300</v>
      </c>
      <c r="F122" s="13">
        <v>2</v>
      </c>
      <c r="G122" s="21">
        <f t="shared" si="10"/>
        <v>4600</v>
      </c>
      <c r="J122" s="26"/>
      <c r="K122" s="26"/>
    </row>
    <row r="123" spans="1:16" s="9" customFormat="1" ht="18">
      <c r="A123" s="19">
        <v>24911800</v>
      </c>
      <c r="B123" s="20" t="s">
        <v>160</v>
      </c>
      <c r="C123" s="14" t="s">
        <v>7</v>
      </c>
      <c r="D123" s="13" t="s">
        <v>9</v>
      </c>
      <c r="E123" s="13">
        <v>700</v>
      </c>
      <c r="F123" s="13">
        <v>5</v>
      </c>
      <c r="G123" s="21">
        <f>E123*F123</f>
        <v>3500</v>
      </c>
    </row>
    <row r="124" spans="1:16" s="9" customFormat="1" ht="18">
      <c r="A124" s="19">
        <v>24211150</v>
      </c>
      <c r="B124" s="20" t="s">
        <v>25</v>
      </c>
      <c r="C124" s="14" t="s">
        <v>7</v>
      </c>
      <c r="D124" s="13" t="s">
        <v>9</v>
      </c>
      <c r="E124" s="13">
        <v>500</v>
      </c>
      <c r="F124" s="13">
        <v>20</v>
      </c>
      <c r="G124" s="21">
        <f>E124*F124</f>
        <v>10000</v>
      </c>
    </row>
    <row r="125" spans="1:16" s="9" customFormat="1" ht="18">
      <c r="A125" s="19">
        <v>24911200</v>
      </c>
      <c r="B125" s="20" t="s">
        <v>99</v>
      </c>
      <c r="C125" s="14" t="s">
        <v>7</v>
      </c>
      <c r="D125" s="13" t="s">
        <v>15</v>
      </c>
      <c r="E125" s="13">
        <v>1500</v>
      </c>
      <c r="F125" s="13">
        <v>5</v>
      </c>
      <c r="G125" s="21">
        <f>E125*F125</f>
        <v>7500</v>
      </c>
    </row>
    <row r="126" spans="1:16" s="9" customFormat="1" ht="18">
      <c r="A126" s="19">
        <v>24911500</v>
      </c>
      <c r="B126" s="20" t="s">
        <v>155</v>
      </c>
      <c r="C126" s="14" t="s">
        <v>7</v>
      </c>
      <c r="D126" s="13" t="s">
        <v>9</v>
      </c>
      <c r="E126" s="13">
        <v>1200</v>
      </c>
      <c r="F126" s="13">
        <v>10</v>
      </c>
      <c r="G126" s="21">
        <f t="shared" si="10"/>
        <v>12000</v>
      </c>
    </row>
    <row r="127" spans="1:16" s="9" customFormat="1" ht="18">
      <c r="A127" s="19">
        <v>24451141</v>
      </c>
      <c r="B127" s="20" t="s">
        <v>98</v>
      </c>
      <c r="C127" s="14" t="s">
        <v>7</v>
      </c>
      <c r="D127" s="13" t="s">
        <v>96</v>
      </c>
      <c r="E127" s="13">
        <v>100</v>
      </c>
      <c r="F127" s="13">
        <v>50</v>
      </c>
      <c r="G127" s="21">
        <f t="shared" si="10"/>
        <v>5000</v>
      </c>
      <c r="N127" s="26"/>
      <c r="O127" s="26"/>
      <c r="P127" s="26"/>
    </row>
    <row r="128" spans="1:16" s="9" customFormat="1" ht="18">
      <c r="A128" s="19">
        <v>24911900</v>
      </c>
      <c r="B128" s="20" t="s">
        <v>22</v>
      </c>
      <c r="C128" s="13" t="s">
        <v>7</v>
      </c>
      <c r="D128" s="13" t="s">
        <v>9</v>
      </c>
      <c r="E128" s="13">
        <v>2200</v>
      </c>
      <c r="F128" s="13">
        <v>5</v>
      </c>
      <c r="G128" s="21">
        <f>E128*F128</f>
        <v>11000</v>
      </c>
      <c r="N128" s="26"/>
      <c r="O128" s="26"/>
      <c r="P128" s="26"/>
    </row>
    <row r="129" spans="1:16" s="9" customFormat="1" ht="23.25" customHeight="1">
      <c r="A129" s="19">
        <v>19642200</v>
      </c>
      <c r="B129" s="20" t="s">
        <v>143</v>
      </c>
      <c r="C129" s="29" t="s">
        <v>7</v>
      </c>
      <c r="D129" s="13" t="s">
        <v>141</v>
      </c>
      <c r="E129" s="13">
        <v>350</v>
      </c>
      <c r="F129" s="13">
        <v>100</v>
      </c>
      <c r="G129" s="21">
        <f t="shared" si="10"/>
        <v>35000</v>
      </c>
    </row>
    <row r="130" spans="1:16" s="26" customFormat="1" ht="18">
      <c r="A130" s="22">
        <v>19641000</v>
      </c>
      <c r="B130" s="23" t="s">
        <v>123</v>
      </c>
      <c r="C130" s="24" t="s">
        <v>7</v>
      </c>
      <c r="D130" s="24" t="s">
        <v>9</v>
      </c>
      <c r="E130" s="24">
        <v>250</v>
      </c>
      <c r="F130" s="24">
        <v>60</v>
      </c>
      <c r="G130" s="25">
        <f>E130*F130</f>
        <v>15000</v>
      </c>
      <c r="H130" s="9"/>
      <c r="I130" s="9"/>
      <c r="J130" s="9"/>
      <c r="K130" s="9"/>
      <c r="N130" s="9"/>
      <c r="O130" s="9"/>
      <c r="P130" s="9"/>
    </row>
    <row r="131" spans="1:16" s="26" customFormat="1" ht="21" customHeight="1">
      <c r="A131" s="22">
        <v>18421130</v>
      </c>
      <c r="B131" s="23" t="s">
        <v>26</v>
      </c>
      <c r="C131" s="24" t="s">
        <v>7</v>
      </c>
      <c r="D131" s="24" t="s">
        <v>47</v>
      </c>
      <c r="E131" s="24">
        <v>250</v>
      </c>
      <c r="F131" s="24">
        <v>30</v>
      </c>
      <c r="G131" s="25">
        <f t="shared" si="6"/>
        <v>7500</v>
      </c>
      <c r="H131" s="9"/>
      <c r="I131" s="9"/>
      <c r="J131" s="9"/>
      <c r="K131" s="9"/>
      <c r="N131" s="9"/>
      <c r="O131" s="9"/>
      <c r="P131" s="9"/>
    </row>
    <row r="132" spans="1:16" s="9" customFormat="1" ht="48" customHeight="1">
      <c r="A132" s="53" t="s">
        <v>30</v>
      </c>
      <c r="B132" s="54"/>
      <c r="C132" s="62"/>
      <c r="D132" s="63"/>
      <c r="E132" s="63"/>
      <c r="F132" s="64"/>
      <c r="G132" s="30">
        <f>SUM(G71:G131)</f>
        <v>755500</v>
      </c>
    </row>
    <row r="133" spans="1:16" s="9" customFormat="1" ht="18">
      <c r="A133" s="53" t="s">
        <v>31</v>
      </c>
      <c r="B133" s="61"/>
      <c r="C133" s="61"/>
      <c r="D133" s="61"/>
      <c r="E133" s="61"/>
      <c r="F133" s="61"/>
      <c r="G133" s="54"/>
    </row>
    <row r="134" spans="1:16" s="9" customFormat="1" ht="36">
      <c r="A134" s="19">
        <v>65210000</v>
      </c>
      <c r="B134" s="20" t="s">
        <v>32</v>
      </c>
      <c r="C134" s="13" t="s">
        <v>7</v>
      </c>
      <c r="D134" s="13" t="s">
        <v>33</v>
      </c>
      <c r="E134" s="31">
        <v>139</v>
      </c>
      <c r="F134" s="32">
        <v>28776.9</v>
      </c>
      <c r="G134" s="21">
        <v>4000000</v>
      </c>
      <c r="H134" s="16"/>
      <c r="I134" s="16"/>
    </row>
    <row r="135" spans="1:16" s="9" customFormat="1" ht="36">
      <c r="A135" s="19">
        <v>65300000</v>
      </c>
      <c r="B135" s="20" t="s">
        <v>34</v>
      </c>
      <c r="C135" s="13" t="s">
        <v>7</v>
      </c>
      <c r="D135" s="13" t="s">
        <v>35</v>
      </c>
      <c r="E135" s="31"/>
      <c r="F135" s="32"/>
      <c r="G135" s="21">
        <v>4500000</v>
      </c>
      <c r="H135" s="1"/>
      <c r="I135" s="1"/>
    </row>
    <row r="136" spans="1:16" s="9" customFormat="1" ht="36">
      <c r="A136" s="19">
        <v>65100000</v>
      </c>
      <c r="B136" s="20" t="s">
        <v>36</v>
      </c>
      <c r="C136" s="13" t="s">
        <v>7</v>
      </c>
      <c r="D136" s="13" t="s">
        <v>33</v>
      </c>
      <c r="E136" s="31"/>
      <c r="F136" s="32"/>
      <c r="G136" s="21">
        <v>150000</v>
      </c>
      <c r="H136" s="1"/>
      <c r="I136" s="1"/>
    </row>
    <row r="137" spans="1:16" s="9" customFormat="1" ht="54">
      <c r="A137" s="19">
        <v>64211100</v>
      </c>
      <c r="B137" s="20" t="s">
        <v>37</v>
      </c>
      <c r="C137" s="13" t="s">
        <v>7</v>
      </c>
      <c r="D137" s="13" t="s">
        <v>38</v>
      </c>
      <c r="E137" s="31">
        <v>1</v>
      </c>
      <c r="F137" s="32">
        <v>12</v>
      </c>
      <c r="G137" s="21">
        <v>200000</v>
      </c>
      <c r="H137" s="1"/>
      <c r="I137" s="1"/>
    </row>
    <row r="138" spans="1:16" s="9" customFormat="1" ht="54">
      <c r="A138" s="19">
        <v>76130000</v>
      </c>
      <c r="B138" s="20" t="s">
        <v>39</v>
      </c>
      <c r="C138" s="13" t="s">
        <v>7</v>
      </c>
      <c r="D138" s="13" t="s">
        <v>38</v>
      </c>
      <c r="E138" s="32">
        <v>5</v>
      </c>
      <c r="F138" s="32">
        <v>10074</v>
      </c>
      <c r="G138" s="21">
        <v>50370</v>
      </c>
      <c r="H138" s="2"/>
      <c r="I138" s="1"/>
    </row>
    <row r="139" spans="1:16" s="9" customFormat="1" ht="72">
      <c r="A139" s="33">
        <v>50531130</v>
      </c>
      <c r="B139" s="20" t="s">
        <v>40</v>
      </c>
      <c r="C139" s="34" t="s">
        <v>58</v>
      </c>
      <c r="D139" s="34" t="s">
        <v>59</v>
      </c>
      <c r="E139" s="35" t="s">
        <v>60</v>
      </c>
      <c r="F139" s="32">
        <v>1</v>
      </c>
      <c r="G139" s="36" t="s">
        <v>61</v>
      </c>
      <c r="H139" s="2"/>
      <c r="I139" s="1"/>
      <c r="J139" s="16"/>
      <c r="K139" s="16"/>
    </row>
    <row r="140" spans="1:16" s="9" customFormat="1" ht="108">
      <c r="A140" s="19">
        <v>50531120</v>
      </c>
      <c r="B140" s="20" t="s">
        <v>41</v>
      </c>
      <c r="C140" s="13" t="s">
        <v>7</v>
      </c>
      <c r="D140" s="13" t="s">
        <v>38</v>
      </c>
      <c r="E140" s="32">
        <v>41220</v>
      </c>
      <c r="F140" s="32">
        <v>1</v>
      </c>
      <c r="G140" s="21">
        <v>125000</v>
      </c>
      <c r="H140" s="1"/>
      <c r="I140" s="1"/>
      <c r="J140" s="1"/>
      <c r="K140" s="1"/>
    </row>
    <row r="141" spans="1:16" s="9" customFormat="1" ht="54">
      <c r="A141" s="37">
        <v>79711110</v>
      </c>
      <c r="B141" s="20" t="s">
        <v>42</v>
      </c>
      <c r="C141" s="13" t="s">
        <v>7</v>
      </c>
      <c r="D141" s="13" t="s">
        <v>38</v>
      </c>
      <c r="E141" s="32">
        <v>45000</v>
      </c>
      <c r="F141" s="32">
        <v>1</v>
      </c>
      <c r="G141" s="21">
        <v>45000</v>
      </c>
      <c r="H141" s="1"/>
      <c r="I141" s="1"/>
      <c r="J141" s="1"/>
      <c r="K141" s="1"/>
    </row>
    <row r="142" spans="1:16" s="9" customFormat="1" ht="36">
      <c r="A142" s="19">
        <v>90500000</v>
      </c>
      <c r="B142" s="20" t="s">
        <v>43</v>
      </c>
      <c r="C142" s="13" t="s">
        <v>7</v>
      </c>
      <c r="D142" s="13" t="s">
        <v>44</v>
      </c>
      <c r="E142" s="32">
        <v>11000</v>
      </c>
      <c r="F142" s="32">
        <v>12</v>
      </c>
      <c r="G142" s="21">
        <v>132000</v>
      </c>
      <c r="H142" s="1"/>
      <c r="I142" s="1"/>
      <c r="J142" s="1"/>
      <c r="K142" s="1"/>
    </row>
    <row r="143" spans="1:16" s="9" customFormat="1" ht="36">
      <c r="A143" s="19">
        <v>50311240</v>
      </c>
      <c r="B143" s="20" t="s">
        <v>45</v>
      </c>
      <c r="C143" s="13" t="s">
        <v>7</v>
      </c>
      <c r="D143" s="13" t="s">
        <v>38</v>
      </c>
      <c r="E143" s="20"/>
      <c r="F143" s="32"/>
      <c r="G143" s="21">
        <v>50000</v>
      </c>
      <c r="H143" s="1"/>
      <c r="I143" s="1"/>
      <c r="J143" s="1"/>
      <c r="K143" s="1"/>
    </row>
    <row r="144" spans="1:16" s="9" customFormat="1" ht="36">
      <c r="A144" s="19">
        <v>72261160</v>
      </c>
      <c r="B144" s="20" t="s">
        <v>46</v>
      </c>
      <c r="C144" s="13" t="s">
        <v>7</v>
      </c>
      <c r="D144" s="13" t="s">
        <v>38</v>
      </c>
      <c r="E144" s="20"/>
      <c r="F144" s="20"/>
      <c r="G144" s="21">
        <v>120000</v>
      </c>
      <c r="H144" s="1"/>
      <c r="I144" s="1"/>
      <c r="J144" s="1"/>
      <c r="K144" s="1"/>
    </row>
    <row r="145" spans="1:16" s="9" customFormat="1" ht="54">
      <c r="A145" s="19">
        <v>79631200</v>
      </c>
      <c r="B145" s="20" t="s">
        <v>124</v>
      </c>
      <c r="C145" s="13" t="s">
        <v>7</v>
      </c>
      <c r="D145" s="13" t="s">
        <v>38</v>
      </c>
      <c r="E145" s="20">
        <v>60000</v>
      </c>
      <c r="F145" s="20">
        <v>1</v>
      </c>
      <c r="G145" s="21">
        <f>E145*F145</f>
        <v>60000</v>
      </c>
      <c r="H145" s="1"/>
      <c r="I145" s="1"/>
      <c r="J145" s="1"/>
      <c r="K145" s="1"/>
      <c r="N145" s="16"/>
      <c r="O145" s="16"/>
      <c r="P145" s="16"/>
    </row>
    <row r="146" spans="1:16" s="9" customFormat="1" ht="54">
      <c r="A146" s="19" t="s">
        <v>125</v>
      </c>
      <c r="B146" s="20" t="s">
        <v>124</v>
      </c>
      <c r="C146" s="13" t="s">
        <v>7</v>
      </c>
      <c r="D146" s="13" t="s">
        <v>38</v>
      </c>
      <c r="E146" s="20">
        <v>16000</v>
      </c>
      <c r="F146" s="20">
        <v>9</v>
      </c>
      <c r="G146" s="21">
        <f>E146*F146</f>
        <v>144000</v>
      </c>
      <c r="H146" s="1"/>
      <c r="I146" s="1"/>
      <c r="J146" s="1"/>
      <c r="K146" s="1"/>
      <c r="N146" s="1"/>
      <c r="O146" s="1"/>
      <c r="P146" s="1"/>
    </row>
    <row r="147" spans="1:16" s="9" customFormat="1" ht="36">
      <c r="A147" s="19">
        <v>75121100</v>
      </c>
      <c r="B147" s="20" t="s">
        <v>126</v>
      </c>
      <c r="C147" s="13" t="s">
        <v>7</v>
      </c>
      <c r="D147" s="13" t="s">
        <v>38</v>
      </c>
      <c r="E147" s="20">
        <v>60000</v>
      </c>
      <c r="F147" s="20">
        <v>3</v>
      </c>
      <c r="G147" s="21">
        <f>E147*F147</f>
        <v>180000</v>
      </c>
      <c r="H147" s="1"/>
      <c r="I147" s="1"/>
      <c r="J147" s="1"/>
      <c r="K147" s="1"/>
      <c r="N147" s="1"/>
      <c r="O147" s="1"/>
      <c r="P147" s="1"/>
    </row>
    <row r="148" spans="1:16" s="16" customFormat="1" ht="34.5" customHeight="1">
      <c r="A148" s="50" t="s">
        <v>62</v>
      </c>
      <c r="B148" s="52"/>
      <c r="C148" s="50"/>
      <c r="D148" s="51"/>
      <c r="E148" s="51"/>
      <c r="F148" s="52"/>
      <c r="G148" s="3">
        <f>SUM(G134:G147)</f>
        <v>9756370</v>
      </c>
      <c r="H148" s="1"/>
      <c r="I148" s="1"/>
      <c r="J148" s="1"/>
      <c r="K148" s="1"/>
      <c r="N148" s="1"/>
      <c r="O148" s="1"/>
      <c r="P148" s="1"/>
    </row>
    <row r="149" spans="1:16" ht="18">
      <c r="A149" s="40"/>
    </row>
    <row r="150" spans="1:16" ht="18">
      <c r="A150" s="40"/>
    </row>
    <row r="151" spans="1:16" ht="18">
      <c r="A151" s="40"/>
    </row>
    <row r="152" spans="1:16" ht="18">
      <c r="C152" s="2"/>
      <c r="D152" s="2"/>
      <c r="E152" s="2"/>
      <c r="F152" s="2"/>
      <c r="G152" s="2"/>
    </row>
    <row r="153" spans="1:16" ht="18">
      <c r="A153" s="40"/>
      <c r="B153" s="2"/>
      <c r="C153" s="2"/>
      <c r="D153" s="2"/>
      <c r="E153" s="2"/>
      <c r="F153" s="2"/>
      <c r="G153" s="2"/>
    </row>
    <row r="154" spans="1:16">
      <c r="A154" s="46"/>
    </row>
  </sheetData>
  <mergeCells count="26">
    <mergeCell ref="F2:G2"/>
    <mergeCell ref="G19:G21"/>
    <mergeCell ref="A10:E10"/>
    <mergeCell ref="E3:G3"/>
    <mergeCell ref="A19:B19"/>
    <mergeCell ref="C19:C21"/>
    <mergeCell ref="D19:D21"/>
    <mergeCell ref="E19:E21"/>
    <mergeCell ref="F19:F21"/>
    <mergeCell ref="B20:B21"/>
    <mergeCell ref="A16:G16"/>
    <mergeCell ref="A17:G17"/>
    <mergeCell ref="A13:G13"/>
    <mergeCell ref="A14:G14"/>
    <mergeCell ref="A15:G15"/>
    <mergeCell ref="C148:F148"/>
    <mergeCell ref="A148:B148"/>
    <mergeCell ref="A69:B69"/>
    <mergeCell ref="C69:F69"/>
    <mergeCell ref="A18:G18"/>
    <mergeCell ref="A133:G133"/>
    <mergeCell ref="C132:F132"/>
    <mergeCell ref="A132:B132"/>
    <mergeCell ref="A70:G70"/>
    <mergeCell ref="A22:G22"/>
    <mergeCell ref="A23:G23"/>
  </mergeCells>
  <pageMargins left="0.7" right="0.7" top="0.75" bottom="0.75" header="0.3" footer="0.3"/>
  <pageSetup paperSize="9" scale="50" orientation="portrait" verticalDpi="300" r:id="rId1"/>
  <rowBreaks count="2" manualBreakCount="2">
    <brk id="37" max="7" man="1"/>
    <brk id="79" max="7" man="1"/>
  </rowBreaks>
  <drawing r:id="rId2"/>
  <legacyDrawing r:id="rId3"/>
</worksheet>
</file>

<file path=_xmlsignatures/_rels/origin.sigs.rels><?xml version="1.0" encoding="UTF-8" standalone="yes"?><Relationships xmlns="http://schemas.openxmlformats.org/package/2006/relationships"><Relationship Id="rId1" Target="sig1.xml" Type="http://schemas.openxmlformats.org/package/2006/relationships/digital-signature/signature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JCWiMMe0z43d1ICKjO25xI0K6Y7c1UnDBfeKFMFFEV4=</DigestValue>
    </Reference>
    <Reference Type="http://www.w3.org/2000/09/xmldsig#Object" URI="#idOfficeObject">
      <DigestMethod Algorithm="http://www.w3.org/2001/04/xmlenc#sha256"/>
      <DigestValue>h4LuTKVO8sUaKwc/IiLMUreecvnKtbN8490dxdWbxVI=</DigestValue>
    </Reference>
    <Reference Type="http://www.w3.org/2000/09/xmldsig#Object" URI="#idValidSigLnImg">
      <DigestMethod Algorithm="http://www.w3.org/2001/04/xmlenc#sha256"/>
      <DigestValue>ABn4Pd3xLWqtStG0SEPHG5MjL8dEj/xSWE0bFy75rrc=</DigestValue>
    </Reference>
    <Reference Type="http://www.w3.org/2000/09/xmldsig#Object" URI="#idInvalidSigLnImg">
      <DigestMethod Algorithm="http://www.w3.org/2001/04/xmlenc#sha256"/>
      <DigestValue>6i9mFLRZaIjRqAUagGbARv2wLtu07M1JQ8hA3oIbsnI=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0+GNYjl5sPGbHzLN9tt9l1/i2x4NalioJWNPjbZfi2M=</DigestValue>
    </Reference>
  </SignedInfo>
  <SignatureValue Id="idPackageSignature-signature-value">HMVm8WHtm3O9oMzg1OiuMOJ6JIt2POSYTML6VB814f3bV9upH4UZnKiCHoeYW/uW9k6ERLWLn0yThrNCmApmWbT540AjLS/h5WjWZO15mPNBhwXAjHyXeHMbCcWUInQ+vU8DdeOp1TViVOUxA9jthZwYF6e1txBPjtULpWzdm8zQqmBEe1FeIqSKgDIukfECyuZatG0SYF8uTBA5Ul42AZyPI3HYdCAYC+/dFVhC/O8w9sfLi91m6EYqJlTveyssDJknFxRhdg4Pa6dFf27THsTGfoBhi7pFPDYTlyMuL5xhPwe6SzYJaO3xfmQXJ4D5D74NwLc6I7pyIJM38IiVOQ==</SignatureValue>
  <KeyInfo>
    <X509Data>
      <X509Certificate>MIIFYjCCA0qgAwIBAgIIaDlgKth45SUwDQYJKoZIhvcNAQELBQAwQjELMAkGA1UEBhMCQU0xEzAR
BgNVBAoMCkVLRU5HIENKU0MxCjAIBgNVBAUTATExEjAQBgNVBAMMCUNBIG9mIFJvQTAeFw0yNDA0
MjYwNTMwMDRaFw0yNzEwMjcwOTE4MjJaMIGaMSQwIgYDVQQDDBtNQVJHQVJZQU4gSEFTTUlLIDcy
MTQ4MTAzNTIxMTAvBgNVBAUTKDg2ZGU1ZWRiMWExNTQ4N2EzZTIwOGI0YzExNDVlNjNhMjY0OGFm
NGUxFTATBgNVBCoMDNWA1LHVjdWE1LvUvzEbMBkGA1UEBAwS1YTUsdWQ1LPUsdWQ1YXUsdWGMQsw
CQYDVQQGEwJBTTCCASIwDQYJKoZIhvcNAQEBBQADggEPADCCAQoCggEBAKG1aR4X8JwWJhyGSOMz
R7+0smh3feMCcuZLLw4aHn8zZrelNTLEXQ8NeALKF+bg76+Okunh27ymOegOH1ct7KG7igO7HymV
mKBEGDvqmg+mW9gS26d3PFiH7jZFs2PRLG0P9Q5YtqNCctgp8QQ/PmFyqsVAGGuC8v+vSTbxgTN8
yzo8iLLdUIm6GWDzL62nKVPb4whBZ3epf2rF7VxjyE9TB2507sSc16KqT+7d1x7GqU5RJp0z5hbQ
MCvv/weNEkgmqVdUO5hmO8XZ0i5rF6J/gvZYcnNz4tMSQIK3E2hih5mHdXmbbtlXgMGcpA0TAArb
W+lgkpFkc2LjRXXI96kCAwEAAaOCAQEwgf4wMwYIKwYBBQUHAQEEJzAlMCMGCCsGAQUFBzABhhdo
dHRwOi8vb2NzcC5wa2kuYW0vb2NzcDAdBgNVHQ4EFgQU5C2S4xLnVqtA7UbsgqA3WW+4luMwDAYD
VR0TAQH/BAIwADAfBgNVHSMEGDAWgBTp6vHuJCIuDf9t2MyExjSM312yeTAyBgNVHSAEKzApMCcG
BFUdIAAwHzAdBggrBgEFBQcCARYRd3d3LnBraS5hbS9wb2xpY3kwNQYDVR0fBC4wLDAqoCigJoYk
aHR0cDovL2NybC5wa2kuYW0vY2l0aXplbmNhXzIwMTMuY3JsMA4GA1UdDwEB/wQEAwIGQDANBgkq
hkiG9w0BAQsFAAOCAgEAQQmilU7eqQTarXv+J29uRkcCqtBzzQmPQeiKQnOIhLLHd/0xUl5G2piu
KlOh3l7kC5FzVi5M/Y1iUlbscm/pdEb2jYG5cUtypWIlY1rI4fDJtZPGdma2uRgxHSk3ZJiKnVcx
bRVLBrtP8OkHAS8u6NELYCLMalUUeGNoMNTYZIo8b3wG20UikRglTX/JBcy7Y9Duku3jMa2gBP2H
uHTDWKzdUf7WvFFq2coq/cDEpkLUoGHQYAQm/Sl1bX983teT8qJQBju0mpxKR6+TyRTip6b3gxXp
KuusZXnvO2HvNrRnVuToF9pA1nWj/IYzCb3Y5lABtMofIjG9x8gBM7whN7zxRV2qHkegrX9h6MEG
nG/BNhXT8qWNQiYtq0MjBk0wqb77r41rp1O612TIwOKWmwe8M4Vc4mV7EmtoOdUEKOjYJfiqhUff
g9Zqtp9SH3J/mesU5vhGYXEJFfDX9IGtVKZCP53Y/sa488vH48MMp8iEr+ECOnjgrAVyVGUyQYfS
4OYV9UbojmRelo4VVEdiY+9hL3y4MDzsSYRrP54+DLYtxdGEj5OldzTZzyP5yroNY5RUblY4HPam
j7ruEv3iWe22ICd6lrPCj9ihCFj3WXEtydhNCth3e02fZ13yizYowyYBb+efp+XcwQ9SJkGIXmFd
89bbYLnf5c18xcVnWmY=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  <mdssi:RelationshipReference xmlns:mdssi="http://schemas.openxmlformats.org/package/2006/digital-signature" SourceId="rId3"/>
            <mdssi:RelationshipReference xmlns:mdssi="http://schemas.openxmlformats.org/package/2006/digital-signature" SourceId="rId4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ztZ5pxKI1LlhxDzEjxzGWeMZ1oubUoPjcr6Lr6kkW68=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drawing1.xml?ContentType=application/vnd.openxmlformats-officedocument.drawing+xml">
        <DigestMethod Algorithm="http://www.w3.org/2001/04/xmlenc#sha256"/>
        <DigestValue>DbusMVFev2OyO68kLgQ95v8xKGOM9Rsyd+OCNUviAtc=</DigestValue>
      </Reference>
      <Reference URI="/xl/drawings/vmlDrawing1.vml?ContentType=application/vnd.openxmlformats-officedocument.vmlDrawing">
        <DigestMethod Algorithm="http://www.w3.org/2001/04/xmlenc#sha256"/>
        <DigestValue>JOXAOwuVQvxjKDw2ORMRrj2LxoK0kv0UsV+DKtgbtA8=</DigestValue>
      </Reference>
      <Reference URI="/xl/media/image1.emf?ContentType=image/x-emf">
        <DigestMethod Algorithm="http://www.w3.org/2001/04/xmlenc#sha256"/>
        <DigestValue>PcvOCRmojanmPO6zDKrrZK9q+/HSxB75UvYKIoGFr0E=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9YdFLKOxO0423F/D1c9bVeqK8DvdAFPaKYjOBr+OlBg=</DigestValue>
      </Reference>
      <Reference URI="/xl/sharedStrings.xml?ContentType=application/vnd.openxmlformats-officedocument.spreadsheetml.sharedStrings+xml">
        <DigestMethod Algorithm="http://www.w3.org/2001/04/xmlenc#sha256"/>
        <DigestValue>No+Q1Ebzl42IbBlmWeAc9y/T3jrpFszQS6gJW86Oap8=</DigestValue>
      </Reference>
      <Reference URI="/xl/styles.xml?ContentType=application/vnd.openxmlformats-officedocument.spreadsheetml.styles+xml">
        <DigestMethod Algorithm="http://www.w3.org/2001/04/xmlenc#sha256"/>
        <DigestValue>qyuXEd6uAw2ODit5JT8sVYp49PXDgxTO+MBoZ6v/0l4=</DigestValue>
      </Reference>
      <Reference URI="/xl/theme/theme1.xml?ContentType=application/vnd.openxmlformats-officedocument.theme+xml">
        <DigestMethod Algorithm="http://www.w3.org/2001/04/xmlenc#sha256"/>
        <DigestValue>hou/qrtApbo8N8dZQjyct4RCsMME8BxlJ+5PJX8bHCw=</DigestValue>
      </Reference>
      <Reference URI="/xl/workbook.xml?ContentType=application/vnd.openxmlformats-officedocument.spreadsheetml.sheet.main+xml">
        <DigestMethod Algorithm="http://www.w3.org/2001/04/xmlenc#sha256"/>
        <DigestValue>VUNZYh44f5+wGoMgyv+tkxiwFtwkLbF9xWRUBF0zsLA=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i2Zp4ch4j6O57AxbpYHg+Pj+Mvt1/H7oTobn95/jaU8=</DigestValue>
      </Reference>
      <Reference URI="/xl/worksheets/sheet1.xml?ContentType=application/vnd.openxmlformats-officedocument.spreadsheetml.worksheet+xml">
        <DigestMethod Algorithm="http://www.w3.org/2001/04/xmlenc#sha256"/>
        <DigestValue>H9O8qGOc8YULQVk3HRALu1tefe5ifDvVpb11JnWdQDo=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2026-02-20T09:00:11Z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{8307E285-9DD0-4E72-863E-80CE111F97D4}</SetupID>
          <SignatureImage>iVBORw0KGgoAAAANSUhEUgAAASwAAACWCAYAAABkW7XSAAAQ4klEQVR4Xu2da48lRRnH50P4xkR5o772Yzi+9ZXfQUExowG5ZL0sEA0CEjMIi+IlBjBy3AWiAjIa5gWXZIHI4lkgYYUQNIwhxF1213W3nKrq6q566qnqqp7TPf3s+f9IhzldT126T9XvVF93QwEAgBA26AoAAJgrEBYAQAwQFgBADBAWAEAMEBYAQAwQFgBADBAWAEAMEBYAQAwQFgBADBAWAEAMEBYAQAwQFgBADBAWAEAMEBYAQAwQFgBADBAWAEAMEBYAQAwQFgBADBAWAEAMEBYAQAwQ1szZ2dpQG5vH1BmasL/m2OZ+2tYOTQDgqgXCmjkQFgAdENbMgbAA6ICwZg6EBUAHhDVzyoVlP28e8yLPHFObGxtqa2dHbe3/f6NZupguj6mnjdlSO10hVTHdKld3t2q/AJIvbJdO29J1BJnq6j9YDJg7ENbMWYWwNjY2lVt95timN0ibPJubXr5GIrTckhim7rSwaPtdekJYJfUfOAbMHQhr5qxEWJEUiDTILMPUScotieHqTgrL/N2J1EK3yVtXUP/BY8DcgbBmziqElZRGVIYLicstiampO5zp+SG0rvL6Dx4D5g6ENXOuJmH5koKwwBAgrJljBjYrLHv+pZNELA0rhcMRFle3yTP0kLCg/oPHgLkDYc2dZqYSzF7Mai2EcMCHs7F9oekTzJMIK1132253Qr2tuznh7cnYSQ7CAikgLAm0g91f6OyExul0K4UphBXX7QnIiSqo22Sy0vJizG0N7rMpv6T+VcWAuQNhgR74gT4WsUDGrT+uD8wZCAv0MK4wKLFAxq0/rg/MGQgL9DCuMCixQMatP64PzBkIC/QwrjAosUDGrd/U586ZsVdjwZyAsAAAYoCwAABigLAAAGKAsAAAYoCwAABigLAAAGKAsAAAYoCwAABigLAAAGKAsAAAYoCwVPcaFP/pD/PIBvuoBv+oSE18b6z3yhX3Pql0npiaWI50/iHti7e/pfS1Oar7joKFK1ON3xZN8EiPW5g6y9tCX7VDXgsEDOstrKCTbpl/DqtLKu1olpr4mlhHOk9MTSxHOv+Q9iXyVLyYkFvnvjua3yaN15ZO2vT1zvELCc3a2rYYmPeYAcMGXbEuuF9s2kkdtR2tJr4m1pHOE1MTy5HOP6R9fJ7yVz/Tzx2mzkgcY7ZFr+Je7dzApNW2xQJhpdigK9YB/pczpLaj1cTXxDrs4OQXGp4uv4x0/p72VeQpjmf+MYsWRhB2dWHZDTXxZ87EUS1Me2rK7oCwUqyfsJhOxVHb0Wria2IdTlg0iZPvkPJ9huSvzVMcPzNhJeH+DUg1tGwIK8WaCau8I9R2tJr4mlhHOk982GIlFh8quViufJ90XUPax+cpj28+c7FTC6v9l7T5hdkt5WUHlPfTdWOthGU6T2EvqO1oNfE1sY6qPLlfe2Y9paquhto86XiO+Aoav1hJp8teRVsStBdwwh+KdNl8WywZYeVmnGvAGglLd4L41zhFbUeria+JddTnYQb51rFEbEh9XfV50vF5TD66XXMQloa52pgum2+LBcJKsTbCovfxcFedfGo7Wk18TaxjSJ6YstghddXmScdXMPohIYERUkhcfrrsOLYjPsxvgbDWjOg8RNzhbVjiPFCi09ZcGq+JbVOSHb+G3CDpGNK+2v21ku1JCGu8tvSdA4z3T21bLHE5XRK/zevCBl2xTpiO6svL77R954E2yK9cogNyV/GqYhvKB1WOMmENaV/t/lrJ9qQG75htSd6w2uxbKqfKtjj4fd0nzKuftRZWR3e+J+iI0WxML7oTuc5J4mse76iJVZWDKkmhsDSV7TNU7K+VbE9KWJox28Lum0wZFW0Js4WnMcxS8t1dxUBYAAAxQFgAADFAWAAAMUBYAAAxQFgAADFAWAAAMUBYAAAxQFgAADFAWAAAMUBYUkjdXW0W+zhIfGc08wybRt95nboruyF593fUjsyd5oPzM2+aIGXF22qX+Dk+Pz2xP4AYICwp7Oywg02LRT+t4QZn9+QG/2xbO4g5mTjcoyQ0ppFN9BxeaR3MM4px/kZWPc91ph/QtpTuDyALCEsy3ixGv2s8et84EYyWg5ZFfrB3z7fRGPbNA+R5vlwdsZzMWiOoVmJ6O/R/0aaE7TGfM8/VlewPIA8ISzBODkmYGY1dHcvE4dKOcYeEzMPG/FsFuDpSD14362ldATTGfo6K6iOxP4AcICypGHnQ2QqhGaB0YMcyaRP243Nv7fTfLrDT/6aBIH/6HU98XR3x4Z19e+ymmwk2C1d2QGJ/ADlAWCKx4ugboOWzH7M2mLWkJNKen/IWTgBxHT3CovINXslCxRy/QrhtF9eYhtT+AHKAsCRSMrtyJ6+ZARzLpFnnxXLCsgOeO4cVSyuuo1JYPsxJd468kNL7A8gBwhJH6lxQSE4CkUy8Q0FHLKyUcPj2RHUk83N1MSTEGJCJye0PIAcISxrMiW+KHZzpGCoTG59ejAAyJ6w54dA6UmJr1/cJq+T8U0JYffsDyAHCEgYnhw53Ujw/OGOZxMT1pGZIvIi4OvhZDi1Xf6YxerUvIz4mPmQt2x9ADhCWJDKznNx5Hno/EicTSiysxEwlMath62DaTyXWzvaCAsObSV1MsB+adrTrKvYHkAOEJQg6uH3aq2TcUjD7oXDC0nD1ME5I11HyaE5whbBZaFlROYmrhtzCNRiIAMICAIgBwgIAiAHCAgCIAcICAIgBwgIAiAHCAgCIAcICAIgBwgIAiAHCAgCIAcICAIgBwgIAiAHCAgCIAcICAIgBwgIAiAHCAgCIAcICAIgBwgIAiAHCAgCIAcICAIgBwgIAiAHCAgCIAcICAIgBwgIAiAHCAgCIAcICAIgBwgIAiAHCAkAwX7nupkNdpgbCAkAw3/jmdyKJTLXouqcGwgJAOGfPnssu5859bJaPPz6vzl+4YJYLFy4OXs6fv2DKOwwgLACAGCAsANaQK1euVC9zAMICYA3Rh4Waixf/q/7xznskdb6MKKylWhw5oo64ZbHskvZ21baXtr27159H7andbS/tyEL5qQGDyvfJxCXL5tgvZ3tX+RHLhb8N2yqbPVdXLi0ibge/jmG58Np7RLW7Qtef2n9tGv3OvCWVl0V/Hz37ChTzzrvvqR/cuW3+fv6Fk+YEuubDDz9S3zt6t7rv/l+pB3/+sPrZQ4+ohx89rl559ZSf/VAZSVi2o3aDyH62fdT/W2PlsFjm8tiBTgfsLtvnh5XfkYujeVzZ7nNHKyZfCnrw5z4H5OrKpYVw7eDWsRhZ+T8M3r4xwuQlsre7HQvJxGd+ZDLY9vJ1gWH85+w59d3v36VOvf6GORl/6dIl9fyLJ9V1198aXQ10y+L4H2kxkzOSsGJMp9OdmOm4kYy89bbj6wFZ2NkHlZ9nSNsNOj4nhUgIHrm6cmkcXDu4dQFUil7K3l7Tdq7OZnZKy2baXISuZ7HADGsEnnjyGfXIoyfUm2+9re68+34jK83jTz4dycottxz5YXs4eRhMKizTuZlZBfuLrMgA1Xnaw6BM5x1Sfg9D2m7ISoHOiuzntj25unJptBybGLeDW+fTJxjThu0oRrdje18wUdk95S0XXJr7ocIh4Vi8/vc31YsvvWz+9k+s69sX9OcPPvi3OvH4U9H9V5cvX25jp2QiYXkdLjvYfEge/1fbdP5EBx5SfpYhbW9gpRCe10kKM1dXLo2Dawe3zoepI8DMfJZWUO026G3b31dLRk4DhKV/KOwmlX5XoAYnIP9v95miDxuP3v7jNuZH+zOyw2ASYQWHXsxA4AZblCdxCGTimsFvyh1QflRGIq607S19UsgNxFxduTQOrh3cOh8imGAfNaIy9fnlNBKz23VAYbVlmQ/p/QQGkxNW6jaGb914tI1bLt+iyaMzurBMx/YHBtNx6aHZkDwtBbFR+QmiuIKyA/qkYGYk/HmibF25NA6uHdy6gIQkmJmVmwktFy6eycu02ZTlJOgvi91gFuov7L5aYz792Mvqi88u1bUvnTF/f/b4q+re5T9N2umPzqsv/Hlp1uvl80/8Tf3m7e5L8QXlP+KT49Sp023cbXfcS5NHZ0RhNYc+UQ+jg9Tv3Kk8dADY8zRRmGFI+ZRUXK5sBiKFYLbm0ukgbsnVlUtj4OTErSNEwnbr9isOBGlmfNteeUx7stuqi0inseUBg5MRXb701zeidXq55ncn1a2n7Y7MzbBy1MSumtGEFRxCeIcSBtN5u/X+L3VtHpZEbLZ8j2xcomyWSArh+Su9hNJhTpan6kqmJcqhcuLWMUT7wjSYCrPvs14FYY2BE9GXn3tLXbp8Rb2wdzYQ1I0vv9vGnnj3Q3XNYyfVJ/7whvk8VFjfvvmO4thVM5qwAADj48REya3/5PHXzN9DhXXt128pjl01EBYAgvHF5J8m99f/zzuBrtd9avGK+btGWO4k/Pvv/6uNu+Gm20nU+EBYAAimRFiXvYRSYaWuEv7kvl+0cc88+xxNHh0ICwDBjCksKq0TTzzdxnz1azcHaVMBYQEgGC2gz/zeCmiVwvLRh4F33fNAEPPaqdM0bBImFZa94nTAqz3MTZOHwsB2dFfdMlfFeq6oWZibM1tyaZpcur3KGF/FZKD3UfXtj6LtaqiJHYLXdnvhc+T6RkIL6HPHXzV/r0pYD/3yt+qnD/xa3XPvg+qGm24L0vTyp6f+0hU4MdMIy12Cby6J62dnBzNQFCtnaDvMvuiRdtHg6ZNOKk3Tl65hbk3wYdqYvXlVw+RJUhM7BHpbx9j1jYQvptT6WmGlluu3jhz6q2bGFxbzWM2BGCqKVXOQdvTtk6LBk5NOLk3Tl67pEVbw6Iy3LrdPiraroSZ2EGT7Rq9vHEqElZp5lQpLz7ReeDGu4zAYWViZgUE6SPgQrZePdiR/UIxVhn7bQHCjZBzXWwbXjjbWvxmTmW1FMdzMJTx0axfTXu5GSz1A/UdnmLxBPQXConKisxZKs58W3s2oyfIL9jdbTkGa/z3R75fNp3T1ZF/lthOMxqjC6p4tY2A6DzvICzruqsvoOuPwMvrbkRECrYsl82PAlW3K9IWVyutgylB24Npts+m9d9T7mDZ4ZXLSc9B9EO3vRDm9aaTMQFiJfGQ2yT2yJBH6zna6cDGHzXjCIl9yxKBBrpPSHXDuZdBzPMEvvA+ti6VPOnQWpZ/1ywnLn4G5zzlhWcw2BPW4JZytmH1Ft+tAwpoujW5ztt1gVEYTVjCFpr1eQzpI0Cn8tExHomkrL8Mf2EPL8NLYjl+wb3g46eSgh4R09jtMWAG63bmBTLcrN/BzsROnRducazcYldGE1RH+0rcDIOggNsZ1CvurzYvCiJDtZKsvw34+WBlBO4igwpmYBx08LAcRFiMjps64fVRqhBGFld7fJnFQWnGZpJ1zOyTUL9e7ePHipIv+x1QPgwmE5aG/eHd40Awad/iwdGlmsO8Gg9GfrS0WfudZfRm7icO5mjJK28HOrjRm8Li4lCDoIV+mPAORTVBHs01Rdn+73PawjbGsUlgqs79z5eTSzMcBZZJ8+tA61+4pwT9VP3d6OvlkTNSOeJaTxgyq2DrzgUqhhqH7uzRfTdtKy5wAKpGpl6mBsIYySTv0DKdwEEmgRgqUofu7NF9P28y/FOT+rvgRAatFprCShzATMpd2SKJHCllKxUMp/Z5ybfPKMMuQdoCVIE9YAIC1BcICAIgBwgIAiAHCAgCIAcICAIgBwgIAiAHCAgCIAcICAIgBwgIAiAHCAgCIAcICAIgBwgIAiOH/RhTrF0AGibcAAAAASUVORK5CYII=</SignatureImage>
          <SignatureComments>XML Advanced Electronic Signature</SignatureComments>
          <SignatureType>2</SignatureType>
          <ManifestHashAlgorithm>http://www.w3.org/2001/04/xmlenc#sha256</ManifestHashAlgorithm>
        </SignatureInfoV1>
      </SignatureProperty>
    </SignatureProperties>
  </Object>
  <Object Id="idValidSigLnImg">iVBORw0KGgoAAAANSUhEUgAAASwAAACWCAYAAABkW7XSAAAABGdBTUEAALGPC/xhBQAAAAlwSFlzAAAOwwAADsMBx2+oZAAAEM1JREFUeF7tnVuvJUUVx8+H8MVEeVGf/RgeX33yOygo5mhAhIwXLtEgIDEHYVC8xABGtjNAVESOhvPAJRkgMngGSBghBA1jCHGGmXGcaWvVpbsuq6ovp7t3r9n/36Qyu7vrsrp21W9X976crQoAAIQAYQEAxABhAQDEAGEBAMQAYQEAxABhAQDEAGEBAMQAYQEAxABhAQDEAGEBAMQAYQEAxABhAQDEAGEBAMQAYQEAxABhAQDEAGEBAMQAYQEAxABhAQDEAGEBAMQAYQEAxABhAQDEAGEtnL2drWpr+2h12m43nK6ObqtjO3t2G4CrHwhr4UBYADRAWAsHwgKgAcJaOBAWAA0Q1sLpLiyzvX3Uy3n6aLW9tVXt7O1VO+r/LZuaPE0Z3U6dZ6dqNNgvT03dtt0m9naicmFcdGyH2ggKjR9jPg9YOhDWwtGT65DC2trartzu00e3vUlqy2xve+WsROJ6u+Rh2s4LK45foY9H+8aOsZgHLB0Ia+GMIix/QnLSiFYZus2o3i55eglLP25EaojPiRg3xnIesHQgrIWjJ9ShLwntNtG2ylGwE71Dnj5thyu9hlQg48ZYzgOWDoS1cPSEukqE5UsKwgJDgLAWjp7YrLDM/ZdGEqk0jBTWIyyubV3Gtd33krBD+4fPA5YOhLV07EolWL0ojBDCCa8nXy03JTS6wTyLsPJt13HrdlWeum17w9uTsZNc2BaEBRogLAnUk91P8epEEeSj40YKwXycSFhp26qkE5BOqs2gbcJKy8ujP9bgtnX9EBZogLBAC/xEn4pUINO2D2HJAsICLUBYYDlAWKAFCAssBwgLtLABwnL3zNh3Y8GSgLAAAGKAsAAAYoCwAABigLAAAGKAsAAAYoCwAABigLAAAGKAsAAAYoCwAABigLAAAGKAsBTZH5tjv6rBf1WkT/7WvO6rIiq535PKl0npk5dj3PgKX63p+rM5ivCnamzKfF1n6lgI3Uacn2mzeyzxT+1EPwsENJstrGCQ7qgB0oyQvoO+T/4hEypfJqVPXo5x48uU6fHDhNw+1aB+3uLyxJSx1HUEv+tFpD9ISAzpS1cXe2jD2VhhuVdsbsATfQdan/xDBnG+TEqfvBzjxseX0f3P5jeTtXle4u0G3WYijiljUWhRZlZezLEhfenaZQ9tOBspLP6VM6TvQOuTf8gg1mXUIOZSnD1ffzcGxzdFf3F/SMORkcdksShOn05z1UBYk7N5wiq9QnpMOeiHDGJdhhnEnHyHTZKGwfFN0V8LE1YWG+c4dUNYOTZMWN0HwpSDfsggzpdJL1uMxNJLJZeXnyQN48Z32P6y21zeuYXlpJRJTLf0jsUAYeXYKGHpwdNxFEw26BVDBnGvMqVXe2Z/zOTxKfL5OaxoW5OR9LSxZNDybGJwDOlLd77sodKKcwPYIGHRIGi/FHSMN+jT/EMGcf8yzCTfOVqYJA1zxJfPX0aXi8+rTmsUFmFl4q92+8ZigLBybIywzGWSGiA2ce86+Yw36NP8QwbxsIEf0y3vHPHl8/dg8kvCCEZIIWn9Q/pSldLCYtuBsDYM+4Q38uJXXdn7QJlBq/OzAzMdfH3yOkaZ4MVJ0jAkvr79NaWwpovFnH++/zLPdY9YDPl+zp3zprB5wvLQA5UGoEv+oHViiwanXyY4VBJZPMD65LXMKawh8bkyXftrlPPJTd4pY7H3qlKZ2L6N5dQzFgff123CvPrZaGE12IGgUjAQ3WALEg0iNzij/HYwp/ntcZ8+eRWjTPCuwiJ6xqfp0V+TCouYMha2bwp19B1HFiOtqNwGy4qAsAAAYoCwAABigLAAAGKAsAAAYoCwAABigLAAAGKAsAAAYoCwAABigLAAAGKAsKSQ+3S1TubrIOkno5nvsBH0yeuWT3ZnP/2dxFH4pPng8s03D+oU1cV+Clwl/xPjnfsDiAHCksLeHjvZSCz0bQ03OZtvbrivfYSTtJ7EJWG5r5LEeaxs/G+HaLF1bcPW60slLW9l5Zd18XgN6zYK59C1P4AsICzJeKsY+q3x5PfGI8GQHEgW5cnefL8tzmMkEE143UazSiq1wclN7Q1/mYDOg/5FwemyXn162zdnRJf+APKAsATj5JCFWdEQJWG5Y0cjQWgiORFGYullXdqGFWFiC7s/E48hzmO2e4sn0x9ADhCWVLQ8Wi5v7ASNJ3ZWWDq/qTNe0Ria1df20T3vcSqAtI1oJeXBt9VgpOifB9W1rVaXpn2XWkWU6Q8gBwhLJEYcbRO0++qHCFctOYk4efiJE0BvYcXytXIxbfCXkX67dVwFG+X6A8gBwpJIl9WVndTcBOaEpfd5eTlhmQkftZu5L5S20VNYPk5eBRkRZSHl+wPIAcISh70sa5l4JQkkMvEuBR2psHLC4ePpLaxIjgldbpgX8rRKEYgAwpKGnpTlyxozOfN5YpmY/PmkBWBXOV2FkworJ1q7v01YXe4/ZYTV1h9ADhCWMDg5NNjJ3zI5U5mkpO0cdoXlxBGvcuJ6aZtZCQUy4vPoNoP93foDyAHCkkRhleOOcZeK8eeRhgnL7osnf2ZVw7bBxB9LzGzH52Gk5upzeYJ+sHHU+3r0B5ADhCWIeHL7mNWFmchJiibtUGERXDuME/JtWLE0iVn9ONn4Ka4rqSeMo09/ADlAWAAAMUBYAAAxQFgAADFAWAAAMUBYAAAxQFgAADFAWAAAMUBYAAAxQFgAADFAWAAAMUBYAAAxQFgAADFAWAAAMUBYAAAxQFgAADFAWAAAMUBYAAAxQFgAADFAWAAAMUBYAAAxQFgAADFAWAAAMUBYAAAxQFgAADFAWAAAMUBYAAAxQFgACOZL19201jQ3EBYAgvna17/NimSORG3PDYQFgHDOnj1XTOfOfaTTRx+dr85fuKDThQsXB6fz5y/o+tYBhAUAEAOEBcAGcuXKld5pCUBYAGwgdFlIXLz43+ofb7+rH0tgQmEdVKsjR6ojLq0O7H7Fmf1q1zu2u3/GHiiUqc5U+7vesSMrlTvDoPp9hsTOoerZ3VeRNxysvHqP7FbF4qW2DhkHv4/hYFW3QanuCmo/13/1sfg581K27zno+WjpK9CZt995t/r+nbv68XPPn9A30IkPPviw+u6td1f33f/L6sGfPVz99KFHqocfPVa9/MpJfXwJTCQsM1CbSWS2zRj1HxNGDquDUhmaN+mE3WfH/LD6G0r5cnXbTY9aTL4UaPKXtgNKbR0uDjY2Di0r/4XB6xstTF4iZ/Z3UyHp/IUXmQImXghrTP5z9lz1ne/dVZ187XV9M/7SpUvVcy+cqK67/pbk3UCXVsf+YEuvj9kuCfWgo0HMDFw6FsjIUpfRE7LjYB9Uf5khsWsof0kKiRA8Sm2NEUdbbFZOXPecOaNK2ZVX2qaRZyJDJuZOUDurlaoTwhqbJ558unrk0ePVG2++Vd159/1aVsTjT/6JFRalm4/8oL6cXAezCksPbmZVwb4iK4IJSmX0oFeToTR4h9TfwpDYNUUpxKsis13HU2qrGEdUD8HFUYxNofu6IBgdw26Sh+LYVYJh2yvUd6DKpMfcCxX9D2FNwWt/f6N64cWX9GP/xjp9fIG233//39Xxx58KpEWfv7p8+bLNOS8zCcsbcJ0nfVTGf9XWgz8zgIfUX2RI7BZWCmblos8nFotPqa0x4mBj82DaCKDjqj1qtzkHOjfVVweMnAYIi14ozClBWFPgBOQ/dtsxdNl46+0/qvP8UK3I1sEswqKBV0+mjpMtKRMNdrfq0fns5Nf1Dqg/qUPvNSRxdKi7pk0KpYlYamuMONpiiwQT9JFqp27Pr4fi0jHQeR1SWHVdegPCmgBfUO6x2859jOEbN95a5zs4eNPunY/JhaUHtj8xmIFLk8FfaQwpUzOk/gyHioOg/MV28veJim2NEUdrbBlJWJFQ37j2qG06h4OVy8+UZWLWdTkJ+mm1H6xC/cT21Qbzycdeqj7/zEF17Yun9eNPH3uluvfgn/rYqQ/PV5/784HeT+mzT/yt+vVbzZPiC8r/ik+JkydP1fluu+Neu3c+JhSWvfRJRlg8Sf3BnSsTTwDazg3eIfXHDImdIZICTeygTm4S17Sfx9A4NK3Coiyp2PU+1XAgSL3iUwKr8zLxFM+Vqsgfaz2/DcbJKE5f+Ovr7P5rfnuiuuWU6UhfUO6x2y7RJ+/YTCYsPTmjV8d6surB2+z3X6mD/JRayrAMqd9j1DiCCW9F6JVvmqdJGdVXait7LFPPAGERSV/ogGNhtm0rdLwQ1tg4EX3x2TerS5evVM+fORsI6saX3rE5q+r4Ox9U1zx2ovrY71/X2750+kjom9+6o3PesZnppjsAYAqcmGJK+z9+7FX92JeOe9xFQtd+9ebOeccGwgJAML6Y/Nvk/v7/eTfQad8nVi/rx7503OOchNxN+Pfe+1ed74abbtf75gTCAkAwXYSlrhRrugor9y7hj+/7eZ3v6WeetXvnA8ICQDBTCiuW1vEnmk/Af/kr37J75wXCAkAwJKBP/c4IaExh+dBl4F33PBDkefXkKXt0XmYVlnnH6ZDv9ui30Nvf3ZqcgXE077oV3hVreUfNQO+c5fKUjhFtZV2M0Tt9MfHnqNr6o9N5WfrkHYIXu3njc+L2JoIE9Jljr+jHYwnroV/8pvrJA7+q7rn3weqGm24LjlH641N/0WXWwTzC0oNBDQ4zMir67uxghAvL9EWLtDtNnqmE5WA+muDDxEgybv2YR2u7lj55h0D1+8/f1O1NhC8mn8MIK5eu3zmy9p+amV5Y+pVsxIEgXVhEW590mjxrFhadQ3ywrU+WJKz4/K5iYeVWXk5E/mMu0Urr+RfSNtbBxMIqTIxogPhf9QjKxQPJnxRT1bFaqX32MseN6DHiIHReW7dOzGorycOtXKjeMI9OOl46FtdLE9Tty5RVqWmng7BiOVHcHYS18j6Mmq0/6lOuv9l6OhxrNs2n9u1GMbbkA7Sl8wSTMamwmu+WMTCDZynCagbjlHEUhBC3xeLVm8DUrev0hdVWPx9fc9lnjjfnqaA2ShNZx+DVyUnPEfdB0t+ZelqPRXW6jKVyfj5FOEbk4t4JzCUuz7qZTljRk5wQDZ4lCWuqOuJ7PHrgc30Ut8XSJh067q8KVEzBCisuSwLyX2DahGXQ5xC041K4WtF9VerDmB79PfWx5N6cXw7MymTCCpbQHSZlMCj8Yz0G2eh1qL1DhJWLI6xbQXVMJqwYX0hUNl79DhNWAMVdmsilPowp5Z35GPu8uXJgVqa/6a6GAPs2eTBATB43KMyrtj0WDSQaPPwgG78Os324OoI4aKB7BqBjwURwRG3xeLF1whcSIyOmzTS+WGoRVEdpIsdtlCZ+lDff34qO4hlcZxSnfk697XVDP6538eLFWRP9MdV1MIOwPOiJV5PZPNlm0hiRqYHijunJvh9MRj2w7LHVyh8849exH0zSUApjx5G9ZNaTx+XLCcKIsa6LUq4+TSSboA2T0uL+eZnECtZBdZYmckkKDNn+LtXT0sagOvVmU44urf1j6wR/qn7ptAzy2ZgpjuwqjEFPqqK01kwshT4M7e+u5frEtpQxqOBEMmeaGwhrKLPEQSucgRN8iQgWlv5LQZY+LyJgXGQKyy3p1zmTlxKHJNYlrC7PUyk2rw6dlvCCuaHIExYAYGOBsAAAYoCwAABigLAAAGKAsAAAYoCwAABigLAAAGKAsAAAYoCwAABigLAAAGKAsAAAYoCwAABCqKr/A0YU6xf38cexAAAAAElFTkSuQmCC</Object>
  <Object Id="idInvalidSigLnImg">iVBORw0KGgoAAAANSUhEUgAAASwAAACWCAYAAABkW7XSAAAABGdBTUEAALGPC/xhBQAAAAlwSFlzAAAOwwAADsMBx2+oZAAAEM1JREFUeF7tnVuvJUUVx8+H8MVEeVGf/RgeX33yOygo5mhAhIwXLtEgIDEHYVC8xABGtjNAVESOhvPAJRkgMngGSBghBA1jCHGGmXGcaWvVpbsuq6ovp7t3r9n/36Qyu7vrsrp21W9X976crQoAAIQAYQEAxABhAQDEAGEBAMQAYQEAxABhAQDEAGEBAMQAYQEAxABhAQDEAGEBAMQAYQEAxABhAQDEAGEBAMQAYQEAxABhAQDEAGEBAMQAYQEAxABhAQDEAGEBAMQAYQEAxABhAQDEAGEtnL2drWpr+2h12m43nK6ObqtjO3t2G4CrHwhr4UBYADRAWAsHwgKgAcJaOBAWAA0Q1sLpLiyzvX3Uy3n6aLW9tVXt7O1VO+r/LZuaPE0Z3U6dZ6dqNNgvT03dtt0m9naicmFcdGyH2ggKjR9jPg9YOhDWwtGT65DC2trartzu00e3vUlqy2xve+WsROJ6u+Rh2s4LK45foY9H+8aOsZgHLB0Ia+GMIix/QnLSiFYZus2o3i55eglLP25EaojPiRg3xnIesHQgrIWjJ9ShLwntNtG2ylGwE71Dnj5thyu9hlQg48ZYzgOWDoS1cPSEukqE5UsKwgJDgLAWjp7YrLDM/ZdGEqk0jBTWIyyubV3Gtd33krBD+4fPA5YOhLV07EolWL0ojBDCCa8nXy03JTS6wTyLsPJt13HrdlWeum17w9uTsZNc2BaEBRogLAnUk91P8epEEeSj40YKwXycSFhp26qkE5BOqs2gbcJKy8ujP9bgtnX9EBZogLBAC/xEn4pUINO2D2HJAsICLUBYYDlAWKAFCAssBwgLtLABwnL3zNh3Y8GSgLAAAGKAsAAAYoCwAABigLAAAGKAsAAAYoCwAABigLAAAGKAsAAAYoCwAABigLAAAGKAsBTZH5tjv6rBf1WkT/7WvO6rIiq535PKl0npk5dj3PgKX63p+rM5ivCnamzKfF1n6lgI3Uacn2mzeyzxT+1EPwsENJstrGCQ7qgB0oyQvoO+T/4hEypfJqVPXo5x48uU6fHDhNw+1aB+3uLyxJSx1HUEv+tFpD9ISAzpS1cXe2jD2VhhuVdsbsATfQdan/xDBnG+TEqfvBzjxseX0f3P5jeTtXle4u0G3WYijiljUWhRZlZezLEhfenaZQ9tOBspLP6VM6TvQOuTf8gg1mXUIOZSnD1ffzcGxzdFf3F/SMORkcdksShOn05z1UBYk7N5wiq9QnpMOeiHDGJdhhnEnHyHTZKGwfFN0V8LE1YWG+c4dUNYOTZMWN0HwpSDfsggzpdJL1uMxNJLJZeXnyQN48Z32P6y21zeuYXlpJRJTLf0jsUAYeXYKGHpwdNxFEw26BVDBnGvMqVXe2Z/zOTxKfL5OaxoW5OR9LSxZNDybGJwDOlLd77sodKKcwPYIGHRIGi/FHSMN+jT/EMGcf8yzCTfOVqYJA1zxJfPX0aXi8+rTmsUFmFl4q92+8ZigLBybIywzGWSGiA2ce86+Yw36NP8QwbxsIEf0y3vHPHl8/dg8kvCCEZIIWn9Q/pSldLCYtuBsDYM+4Q38uJXXdn7QJlBq/OzAzMdfH3yOkaZ4MVJ0jAkvr79NaWwpovFnH++/zLPdY9YDPl+zp3zprB5wvLQA5UGoEv+oHViiwanXyY4VBJZPMD65LXMKawh8bkyXftrlPPJTd4pY7H3qlKZ2L6N5dQzFgff123CvPrZaGE12IGgUjAQ3WALEg0iNzij/HYwp/ntcZ8+eRWjTPCuwiJ6xqfp0V+TCouYMha2bwp19B1HFiOtqNwGy4qAsAAAYoCwAABigLAAAGKAsAAAYoCwAABigLAAAGKAsAAAYoCwAABigLAAAGKAsKSQ+3S1TubrIOkno5nvsBH0yeuWT3ZnP/2dxFH4pPng8s03D+oU1cV+Clwl/xPjnfsDiAHCksLeHjvZSCz0bQ03OZtvbrivfYSTtJ7EJWG5r5LEeaxs/G+HaLF1bcPW60slLW9l5Zd18XgN6zYK59C1P4AsICzJeKsY+q3x5PfGI8GQHEgW5cnefL8tzmMkEE143UazSiq1wclN7Q1/mYDOg/5FwemyXn162zdnRJf+APKAsATj5JCFWdEQJWG5Y0cjQWgiORFGYullXdqGFWFiC7s/E48hzmO2e4sn0x9ADhCWVLQ8Wi5v7ASNJ3ZWWDq/qTNe0Ria1df20T3vcSqAtI1oJeXBt9VgpOifB9W1rVaXpn2XWkWU6Q8gBwhLJEYcbRO0++qHCFctOYk4efiJE0BvYcXytXIxbfCXkX67dVwFG+X6A8gBwpJIl9WVndTcBOaEpfd5eTlhmQkftZu5L5S20VNYPk5eBRkRZSHl+wPIAcISh70sa5l4JQkkMvEuBR2psHLC4ePpLaxIjgldbpgX8rRKEYgAwpKGnpTlyxozOfN5YpmY/PmkBWBXOV2FkworJ1q7v01YXe4/ZYTV1h9ADhCWMDg5NNjJ3zI5U5mkpO0cdoXlxBGvcuJ6aZtZCQUy4vPoNoP93foDyAHCkkRhleOOcZeK8eeRhgnL7osnf2ZVw7bBxB9LzGzH52Gk5upzeYJ+sHHU+3r0B5ADhCWIeHL7mNWFmchJiibtUGERXDuME/JtWLE0iVn9ONn4Ka4rqSeMo09/ADlAWAAAMUBYAAAxQFgAADFAWAAAMUBYAAAxQFgAADFAWAAAMUBYAAAxQFgAADFAWAAAMUBYAAAxQFgAADFAWAAAMUBYAAAxQFgAADFAWAAAMUBYAAAxQFgAADFAWAAAMUBYAAAxQFgAADFAWAAAMUBYAAAxQFgAADFAWAAAMUBYAAAxQFgACOZL19201jQ3EBYAgvna17/NimSORG3PDYQFgHDOnj1XTOfOfaTTRx+dr85fuKDThQsXB6fz5y/o+tYBhAUAEAOEBcAGcuXKld5pCUBYAGwgdFlIXLz43+ofb7+rH0tgQmEdVKsjR6ojLq0O7H7Fmf1q1zu2u3/GHiiUqc5U+7vesSMrlTvDoPp9hsTOoerZ3VeRNxysvHqP7FbF4qW2DhkHv4/hYFW3QanuCmo/13/1sfg581K27zno+WjpK9CZt995t/r+nbv68XPPn9A30IkPPviw+u6td1f33f/L6sGfPVz99KFHqocfPVa9/MpJfXwJTCQsM1CbSWS2zRj1HxNGDquDUhmaN+mE3WfH/LD6G0r5cnXbTY9aTL4UaPKXtgNKbR0uDjY2Di0r/4XB6xstTF4iZ/Z3UyHp/IUXmQImXghrTP5z9lz1ne/dVZ187XV9M/7SpUvVcy+cqK67/pbk3UCXVsf+YEuvj9kuCfWgo0HMDFw6FsjIUpfRE7LjYB9Uf5khsWsof0kKiRA8Sm2NEUdbbFZOXPecOaNK2ZVX2qaRZyJDJuZOUDurlaoTwhqbJ558unrk0ePVG2++Vd159/1aVsTjT/6JFRalm4/8oL6cXAezCksPbmZVwb4iK4IJSmX0oFeToTR4h9TfwpDYNUUpxKsis13HU2qrGEdUD8HFUYxNofu6IBgdw26Sh+LYVYJh2yvUd6DKpMfcCxX9D2FNwWt/f6N64cWX9GP/xjp9fIG233//39Xxx58KpEWfv7p8+bLNOS8zCcsbcJ0nfVTGf9XWgz8zgIfUX2RI7BZWCmblos8nFotPqa0x4mBj82DaCKDjqj1qtzkHOjfVVweMnAYIi14ozClBWFPgBOQ/dtsxdNl46+0/qvP8UK3I1sEswqKBV0+mjpMtKRMNdrfq0fns5Nf1Dqg/qUPvNSRxdKi7pk0KpYlYamuMONpiiwQT9JFqp27Pr4fi0jHQeR1SWHVdegPCmgBfUO6x2859jOEbN95a5zs4eNPunY/JhaUHtj8xmIFLk8FfaQwpUzOk/gyHioOg/MV28veJim2NEUdrbBlJWJFQ37j2qG06h4OVy8+UZWLWdTkJ+mm1H6xC/cT21Qbzycdeqj7/zEF17Yun9eNPH3uluvfgn/rYqQ/PV5/784HeT+mzT/yt+vVbzZPiC8r/ik+JkydP1fluu+Neu3c+JhSWvfRJRlg8Sf3BnSsTTwDazg3eIfXHDImdIZICTeygTm4S17Sfx9A4NK3Coiyp2PU+1XAgSL3iUwKr8zLxFM+Vqsgfaz2/DcbJKE5f+Ovr7P5rfnuiuuWU6UhfUO6x2y7RJ+/YTCYsPTmjV8d6surB2+z3X6mD/JRayrAMqd9j1DiCCW9F6JVvmqdJGdVXait7LFPPAGERSV/ogGNhtm0rdLwQ1tg4EX3x2TerS5evVM+fORsI6saX3rE5q+r4Ox9U1zx2ovrY71/X2750+kjom9+6o3PesZnppjsAYAqcmGJK+z9+7FX92JeOe9xFQtd+9ebOeccGwgJAML6Y/Nvk/v7/eTfQad8nVi/rx7503OOchNxN+Pfe+1ed74abbtf75gTCAkAwXYSlrhRrugor9y7hj+/7eZ3v6WeetXvnA8ICQDBTCiuW1vEnmk/Af/kr37J75wXCAkAwJKBP/c4IaExh+dBl4F33PBDkefXkKXt0XmYVlnnH6ZDv9ui30Nvf3ZqcgXE077oV3hVreUfNQO+c5fKUjhFtZV2M0Tt9MfHnqNr6o9N5WfrkHYIXu3njc+L2JoIE9Jljr+jHYwnroV/8pvrJA7+q7rn3weqGm24LjlH641N/0WXWwTzC0oNBDQ4zMir67uxghAvL9EWLtDtNnqmE5WA+muDDxEgybv2YR2u7lj55h0D1+8/f1O1NhC8mn8MIK5eu3zmy9p+amV5Y+pVsxIEgXVhEW590mjxrFhadQ3ywrU+WJKz4/K5iYeVWXk5E/mMu0Urr+RfSNtbBxMIqTIxogPhf9QjKxQPJnxRT1bFaqX32MseN6DHiIHReW7dOzGorycOtXKjeMI9OOl46FtdLE9Tty5RVqWmng7BiOVHcHYS18j6Mmq0/6lOuv9l6OhxrNs2n9u1GMbbkA7Sl8wSTMamwmu+WMTCDZynCagbjlHEUhBC3xeLVm8DUrev0hdVWPx9fc9lnjjfnqaA2ShNZx+DVyUnPEfdB0t+ZelqPRXW6jKVyfj5FOEbk4t4JzCUuz7qZTljRk5wQDZ4lCWuqOuJ7PHrgc30Ut8XSJh067q8KVEzBCisuSwLyX2DahGXQ5xC041K4WtF9VerDmB79PfWx5N6cXw7MymTCCpbQHSZlMCj8Yz0G2eh1qL1DhJWLI6xbQXVMJqwYX0hUNl79DhNWAMVdmsilPowp5Z35GPu8uXJgVqa/6a6GAPs2eTBATB43KMyrtj0WDSQaPPwgG78Os324OoI4aKB7BqBjwURwRG3xeLF1whcSIyOmzTS+WGoRVEdpIsdtlCZ+lDff34qO4hlcZxSnfk697XVDP6538eLFWRP9MdV1MIOwPOiJV5PZPNlm0hiRqYHijunJvh9MRj2w7LHVyh8849exH0zSUApjx5G9ZNaTx+XLCcKIsa6LUq4+TSSboA2T0uL+eZnECtZBdZYmckkKDNn+LtXT0sagOvVmU44urf1j6wR/qn7ptAzy2ZgpjuwqjEFPqqK01kwshT4M7e+u5frEtpQxqOBEMmeaGwhrKLPEQSucgRN8iQgWlv5LQZY+LyJgXGQKyy3p1zmTlxKHJNYlrC7PUyk2rw6dlvCCuaHIExYAYGOBsAAAYoCwAABigLAAAGKAsAAAYoCwAABigLAAAGKAsAAAYoCwAABigLAAAGKAsAAAYoCwAABCqKr/A0YU6xf38cexAAAAAElFTkSuQmCC</Object>
  <Object>
    <xd:QualifyingProperties xmlns:xd="http://uri.etsi.org/01903/v1.3.2#" Target="#idPackageSignature">
      <xd:SignedProperties Id="idSignedProperties">
        <xd:SignedSignatureProperties>
          <xd:SigningTime>2026-02-20T09:00:11Z</xd:SigningTime>
          <xd:SigningCertificate>
            <xd:Cert>
              <xd:CertDigest>
                <DigestMethod Algorithm="http://www.w3.org/2001/04/xmlenc#sha256"/>
                <DigestValue>Fp4lIzYJT3GvbYUXVOFS26CocNxVgKtPw7i0ZfneBaI=</DigestValue>
              </xd:CertDigest>
              <xd:IssuerSerial>
                <X509IssuerName>CN=CA of RoA, 2.5.4.5=#130131, O=EKENG CJSC, C=AM</X509IssuerName>
                <X509SerialNumber>7510139590753707301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Created and approved this document</xd:Description>
            </xd:CommitmentTypeId>
            <xd:AllSignedDataObjects/>
            <xd:CommitmentTypeQualifiers>
              <xd:CommitmentTypeQualifier>XML Advanced Electronic Signature</xd:CommitmentTypeQualifier>
            </xd:CommitmentTypeQualifiers>
          </xd:CommitmentTypeIndication>
        </xd:SignedDataObjectProperties>
      </xd:SignedProperties>
      <xd:UnsignedProperties>
        <xd:UnsignedSignatureProperties>
          <xd:SignatureTimeStamp Id="TS-9fd3b95d-0481-4143-94c2-a610abb6d09b">
            <CanonicalizationMethod Algorithm="http://www.w3.org/2001/10/xml-exc-c14n#"/>
            <xd:EncapsulatedTimeStamp Id="ETS-9fd3b95d-0481-4143-94c2-a610abb6d09b">MIINNgYJKoZIhvcNAQcCoIINJzCCDSMCAQMxDzANBglghkgBZQMEAgEFADBoBgsqhkiG9w0BCRABBKBZBFcwVQIBAQYCKgMwMTANBglghkgBZQMEAgEFAAQgh0/KrPr5jyy9lvq9B2ZGeHTY0g2JzsUJ9Cz+rIRLBMECCHAiHj/0uQmqGA8yMDI2MDIyMDA5MDAzNl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2MDIyMDA5MDAzNlowKwYLKoZIhvcNAQkQAgwxHDAaMBgwFgQUqRkz6o2gsq1/srZCiFIVJLz3P90wLwYJKoZIhvcNAQkEMSIEIAKCONshIzWZeEQDm4W7tUzZXh7Jvyzhqnu3u0YOQf/TMA0GCSqGSIb3DQEBAQUABIIBADpI/E43wnge0z8dagA21bIc6rYxUYmTKHAQNTg8dIb5evItLIip4M9F+5r2YxhTSxhN0mYKJzbN9JvhrS/O/lr5rAbGITIPRsYPyXkvcFSSYsryfOhVatmIJV1aixNT8cn19M4o/qmIOu4sfCBTEk3A9NesuEclQIgUjh5Saxh4/PVZsWGbkeS6WbEWlo8gfJYd9y2ULEi8OPN0wrPUx6D1W8dKGrA93VF2nbebAojWizztyXPc80VfHFBzOKLaQ3bDDsGsT/Lg4foU3VuZyuxpsBDyKGZhjAjAbbKUU95rQoRvZX9xnDgsTcav51u9r3blJdPutjoF/nOn0Xi7hV8=</xd:EncapsulatedTimeStamp>
          </xd:SignatureTimeStamp>
          <xd:CompleteCertificateRefs>
            <xd:CertRefs>
              <xd:Cert>
                <xd:CertDigest>
                  <DigestMethod Algorithm="http://www.w3.org/2001/04/xmlenc#sha256"/>
                  <DigestValue>LKTqu40m5yjO43+USnKd5teyMQfAkH9SLwYG/H5wmEw=</DigestValue>
                </xd:CertDigest>
                <xd:IssuerSerial>
                  <X509IssuerName>CN=National Root CA,2.5.4.5=#130131,O=Government of RoA,C=AM</X509IssuerName>
                  <X509SerialNumber>7722167887210107497</X509SerialNumber>
                </xd:IssuerSerial>
              </xd:Cert>
              <xd:Cert>
                <xd:CertDigest>
                  <DigestMethod Algorithm="http://www.w3.org/2001/04/xmlenc#sha256"/>
                  <DigestValue>x/LJRZ3ogJB4OMf2GwTLCvwGjKDyWEvrphAs42T86Pw=</DigestValue>
                </xd:CertDigest>
                <xd:IssuerSerial>
                  <X509IssuerName>CN=National Root CA,2.5.4.5=#130131,O=Government of RoA,C=AM</X509IssuerName>
                  <X509SerialNumber>4096402352182172534</X509SerialNumber>
                </xd:IssuerSerial>
              </xd:Cert>
              <xd:Cert>
                <xd:CertDigest>
                  <DigestMethod Algorithm="http://www.w3.org/2001/04/xmlenc#sha256"/>
                  <DigestValue>BWnGIWKuhYD32La5uhM80rQLD+vJDa12bfdFy5cFpj8=</DigestValue>
                </xd:CertDigest>
                <xd:IssuerSerial>
                  <X509IssuerName>CN=National Root CA,2.5.4.5=#130131,O=Government of RoA,C=AM</X509IssuerName>
                  <X509SerialNumber>5111483833049404803</X509SerialNumber>
                </xd:IssuerSerial>
              </xd:Cert>
            </xd:CertRefs>
          </xd:CompleteCertificateRefs>
          <xd:SigAndRefsTimeStamp Id="TS-def413d3-a4df-4bcf-902d-a97c6b0c1b5e">
            <CanonicalizationMethod Algorithm="http://www.w3.org/2001/10/xml-exc-c14n#"/>
            <xd:EncapsulatedTimeStamp Id="ETS-def413d3-a4df-4bcf-902d-a97c6b0c1b5e">MIINNgYJKoZIhvcNAQcCoIINJzCCDSMCAQMxDzANBglghkgBZQMEAgEFADBoBgsqhkiG9w0BCRABBKBZBFcwVQIBAQYCKgMwMTANBglghkgBZQMEAgEFAAQg6DVExAtHppUtbQo3IyPdmDlogE19mF1tA/nbMZ0x2awCCD/cOOsBDBpVGA8yMDI2MDIyMDA5MDAzOF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2MDIyMDA5MDAzOFowKwYLKoZIhvcNAQkQAgwxHDAaMBgwFgQUqRkz6o2gsq1/srZCiFIVJLz3P90wLwYJKoZIhvcNAQkEMSIEIMDt4W+Y6FKmdCwl1M8QLKVQ32P3ufNkLiC2aC67qwW6MA0GCSqGSIb3DQEBAQUABIIBAGSMXwnjQu0AnHqMq5wxbA+q1foXgNYF3wK55oa1WbiUOkNlcgxUjQGXzhQhwRT1fRmbBCX0j5TwZU++l6t7geeUSXO5gfpiug0VO8Pd1wl/y0GF5rTdQcXceiRCGnOVeeV11rFHLdbOlrXShkcsyHoJeMyx7OAN8vBwNfvKe4ue4IJdW3oVwuECDy70x+WonGP+uAZHhCNOIgaRfwS8SpuCk/aAw2YKDjAuqM5fAlWWuE/BLZC85z69NubEFB9ax8/4SJez9tPd9mKdsUY+6hJ7FWzlR/gmg0l1mijCSIraXa1bSXZytOwGdAh6SJCyRrS8YfAqJ/ltwjTXx0QaohU=</xd:EncapsulatedTimeStamp>
          </xd:SigAndRefsTimeStamp>
          <xd:CertificateValues>
            <xd:EncapsulatedX509Certificate>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</xd:EncapsulatedX509Certificate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Лист1!OLE_LINK1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2015-06-05T18:19:34Z</dcterms:created>
  <dcterms:modified xsi:type="dcterms:W3CDTF">2026-02-20T09:00:10Z</dcterms:modified>
</cp:coreProperties>
</file>