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image/x-emf" Extension="emf"/>
  <Default ContentType="application/vnd.openxmlformats-package.relationships+xml" Extension="rels"/>
  <Default ContentType="application/vnd.openxmlformats-package.digital-signature-origin" Extension="sigs"/>
  <Default ContentType="application/vnd.openxmlformats-officedocument.vmlDrawing" Extension="vml"/>
  <Default ContentType="application/xml" Extension="xml"/>
  <Override ContentType="application/vnd.openxmlformats-package.digital-signature-xmlsignature+xml" PartName="/_xmlsignatures/sig1.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calcChain+xml" PartName="/xl/calcChain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_xmlsignatures/origin.sigs" Type="http://schemas.openxmlformats.org/package/2006/relationships/digital-signature/origin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/>
  <bookViews>
    <workbookView xWindow="-120" yWindow="-120" windowWidth="29040" windowHeight="15720"/>
  </bookViews>
  <sheets>
    <sheet name="Лист1" sheetId="1" r:id="rId1"/>
  </sheets>
  <definedNames>
    <definedName name="_xlnm._FilterDatabase" localSheetId="0" hidden="1">Лист1!$A$13:$H$362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64" i="1" l="1"/>
  <c r="G365" i="1"/>
  <c r="G366" i="1"/>
  <c r="G363" i="1"/>
  <c r="G362" i="1"/>
  <c r="G361" i="1"/>
  <c r="G360" i="1"/>
  <c r="G359" i="1"/>
  <c r="G358" i="1"/>
  <c r="G78" i="1"/>
  <c r="G308" i="1" l="1"/>
  <c r="G309" i="1"/>
  <c r="G310" i="1"/>
  <c r="G311" i="1"/>
  <c r="G312" i="1"/>
  <c r="G313" i="1"/>
  <c r="G314" i="1"/>
  <c r="G315" i="1"/>
  <c r="G316" i="1"/>
  <c r="G317" i="1"/>
  <c r="G318" i="1"/>
  <c r="G319" i="1"/>
  <c r="G320" i="1"/>
  <c r="G321" i="1"/>
  <c r="G322" i="1"/>
  <c r="G323" i="1"/>
  <c r="G264" i="1"/>
  <c r="G291" i="1"/>
  <c r="G337" i="1"/>
  <c r="G338" i="1"/>
  <c r="G339" i="1"/>
  <c r="G340" i="1"/>
  <c r="G341" i="1"/>
  <c r="G342" i="1"/>
  <c r="G343" i="1"/>
  <c r="G344" i="1"/>
  <c r="G345" i="1"/>
  <c r="G346" i="1"/>
  <c r="G347" i="1"/>
  <c r="G348" i="1"/>
  <c r="G349" i="1"/>
  <c r="G350" i="1"/>
  <c r="G351" i="1"/>
  <c r="G352" i="1"/>
  <c r="G353" i="1"/>
  <c r="G354" i="1"/>
  <c r="G355" i="1"/>
  <c r="G356" i="1"/>
  <c r="G357" i="1"/>
  <c r="G333" i="1"/>
  <c r="G334" i="1"/>
  <c r="G335" i="1"/>
  <c r="G336" i="1"/>
  <c r="G332" i="1"/>
  <c r="G331" i="1" l="1"/>
  <c r="G330" i="1"/>
  <c r="G329" i="1"/>
  <c r="G328" i="1"/>
  <c r="G327" i="1"/>
  <c r="G326" i="1"/>
  <c r="G325" i="1"/>
  <c r="G324" i="1"/>
  <c r="G234" i="1" l="1"/>
  <c r="G235" i="1"/>
  <c r="G236" i="1"/>
  <c r="G237" i="1"/>
  <c r="G238" i="1"/>
  <c r="G239" i="1"/>
  <c r="G240" i="1"/>
  <c r="G241" i="1"/>
  <c r="G242" i="1"/>
  <c r="G243" i="1"/>
  <c r="G244" i="1"/>
  <c r="G245" i="1"/>
  <c r="G246" i="1"/>
  <c r="G247" i="1"/>
  <c r="G248" i="1"/>
  <c r="G249" i="1"/>
  <c r="G250" i="1"/>
  <c r="G251" i="1"/>
  <c r="G252" i="1"/>
  <c r="G253" i="1"/>
  <c r="G254" i="1"/>
  <c r="G255" i="1"/>
  <c r="G256" i="1"/>
  <c r="G257" i="1"/>
  <c r="G258" i="1"/>
  <c r="G259" i="1"/>
  <c r="G260" i="1"/>
  <c r="G261" i="1"/>
  <c r="G262" i="1"/>
  <c r="G263" i="1"/>
  <c r="G265" i="1"/>
  <c r="G266" i="1"/>
  <c r="G267" i="1"/>
  <c r="G268" i="1"/>
  <c r="G269" i="1"/>
  <c r="G270" i="1"/>
  <c r="G271" i="1"/>
  <c r="G272" i="1"/>
  <c r="G273" i="1"/>
  <c r="G274" i="1"/>
  <c r="G275" i="1"/>
  <c r="G276" i="1"/>
  <c r="G277" i="1"/>
  <c r="G278" i="1"/>
  <c r="G279" i="1"/>
  <c r="G280" i="1"/>
  <c r="G281" i="1"/>
  <c r="G282" i="1"/>
  <c r="G283" i="1"/>
  <c r="G284" i="1"/>
  <c r="G285" i="1"/>
  <c r="G286" i="1"/>
  <c r="G287" i="1"/>
  <c r="G288" i="1"/>
  <c r="G289" i="1"/>
  <c r="G290" i="1"/>
  <c r="G292" i="1"/>
  <c r="G293" i="1"/>
  <c r="G294" i="1"/>
  <c r="G295" i="1"/>
  <c r="G296" i="1"/>
  <c r="G297" i="1"/>
  <c r="G298" i="1"/>
  <c r="G299" i="1"/>
  <c r="G300" i="1"/>
  <c r="G301" i="1"/>
  <c r="G302" i="1"/>
  <c r="G303" i="1"/>
  <c r="G304" i="1"/>
  <c r="G305" i="1"/>
  <c r="G306" i="1"/>
  <c r="G307" i="1"/>
  <c r="G225" i="1"/>
  <c r="G226" i="1"/>
  <c r="G227" i="1"/>
  <c r="G224" i="1" l="1"/>
  <c r="G228" i="1"/>
  <c r="G229" i="1"/>
  <c r="G230" i="1"/>
  <c r="G231" i="1"/>
  <c r="G232" i="1"/>
  <c r="G233" i="1"/>
  <c r="G69" i="1"/>
  <c r="G67" i="1"/>
  <c r="G214" i="1"/>
  <c r="G215" i="1"/>
  <c r="G213" i="1"/>
  <c r="G221" i="1"/>
  <c r="G222" i="1" l="1"/>
  <c r="G218" i="1" l="1"/>
  <c r="G219" i="1"/>
  <c r="G220" i="1"/>
  <c r="G217" i="1"/>
  <c r="G209" i="1"/>
  <c r="G212" i="1" l="1"/>
  <c r="G210" i="1"/>
  <c r="G15" i="1" l="1"/>
  <c r="G16" i="1"/>
  <c r="G17" i="1"/>
  <c r="G18" i="1"/>
  <c r="G19" i="1"/>
  <c r="G20" i="1"/>
  <c r="G21" i="1"/>
  <c r="G22" i="1"/>
  <c r="G23" i="1"/>
  <c r="G24" i="1"/>
  <c r="G25" i="1"/>
  <c r="G26" i="1"/>
  <c r="G27" i="1"/>
  <c r="G28" i="1"/>
  <c r="G29" i="1"/>
  <c r="G30" i="1"/>
  <c r="G31" i="1"/>
  <c r="G32" i="1"/>
  <c r="G33" i="1"/>
  <c r="G34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8" i="1"/>
  <c r="G70" i="1"/>
  <c r="G71" i="1"/>
  <c r="G72" i="1"/>
  <c r="G73" i="1"/>
  <c r="G74" i="1"/>
  <c r="G75" i="1"/>
  <c r="G76" i="1"/>
  <c r="G77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2" i="1"/>
  <c r="G163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G183" i="1"/>
  <c r="G184" i="1"/>
  <c r="G185" i="1"/>
  <c r="G186" i="1"/>
  <c r="G187" i="1"/>
  <c r="G188" i="1"/>
  <c r="G189" i="1"/>
  <c r="G190" i="1"/>
  <c r="G191" i="1"/>
  <c r="G192" i="1"/>
  <c r="G193" i="1"/>
  <c r="G194" i="1"/>
  <c r="G195" i="1"/>
  <c r="G196" i="1"/>
  <c r="G197" i="1"/>
  <c r="G198" i="1"/>
  <c r="G199" i="1"/>
  <c r="G200" i="1"/>
  <c r="G201" i="1"/>
  <c r="G202" i="1"/>
  <c r="G203" i="1"/>
  <c r="G204" i="1"/>
  <c r="G205" i="1"/>
  <c r="G206" i="1"/>
  <c r="G207" i="1"/>
  <c r="G208" i="1"/>
  <c r="G164" i="1" l="1"/>
  <c r="G14" i="1"/>
  <c r="F161" i="1"/>
  <c r="G161" i="1" s="1"/>
  <c r="G211" i="1"/>
</calcChain>
</file>

<file path=xl/sharedStrings.xml><?xml version="1.0" encoding="utf-8"?>
<sst xmlns="http://schemas.openxmlformats.org/spreadsheetml/2006/main" count="1197" uniqueCount="485">
  <si>
    <t>Գնման առարկայի</t>
  </si>
  <si>
    <t>Գնման ձևը</t>
  </si>
  <si>
    <t>Չափի միավորը</t>
  </si>
  <si>
    <t>Քանակը</t>
  </si>
  <si>
    <t>Գումարը</t>
  </si>
  <si>
    <t>(հազ. դրամ)</t>
  </si>
  <si>
    <t>միջանցիկ ծածկագիրը` ըստ ԳՄԱ</t>
  </si>
  <si>
    <t>դասակարգման</t>
  </si>
  <si>
    <t>անվանումը</t>
  </si>
  <si>
    <t>Մորֆին</t>
  </si>
  <si>
    <t xml:space="preserve">Տրամադոլ (տրամադոլի հիդրոքլորիդ)       </t>
  </si>
  <si>
    <t>Էպինեֆրինի հիդրոտարտրատ</t>
  </si>
  <si>
    <t>Ամիոդարոն</t>
  </si>
  <si>
    <t xml:space="preserve">Մետամիզոլ </t>
  </si>
  <si>
    <t>Ատրոպին</t>
  </si>
  <si>
    <t>Դեքստրոզ 40%</t>
  </si>
  <si>
    <t>Դեքսամեթազոն</t>
  </si>
  <si>
    <t>Դիազեպամ</t>
  </si>
  <si>
    <t>Դոպամին</t>
  </si>
  <si>
    <t>Կոֆեին (կոֆեին-բենզոատ նատրիում)</t>
  </si>
  <si>
    <t>Բենդազոլ</t>
  </si>
  <si>
    <t>Դիկլոֆենակ նատրիում</t>
  </si>
  <si>
    <t>Դիֆենհիդրամին</t>
  </si>
  <si>
    <t>Դրոտավերին (դրոտավերինի հիդրոքլորիդ)</t>
  </si>
  <si>
    <t>Մետոպրոլոլ</t>
  </si>
  <si>
    <t>Ամինոֆիլին</t>
  </si>
  <si>
    <t>Կապտոպրիլ</t>
  </si>
  <si>
    <t>Կատվախոտի հանուկ</t>
  </si>
  <si>
    <t>Նիկեթամիդ</t>
  </si>
  <si>
    <t>Կետոպրոֆեն</t>
  </si>
  <si>
    <t>Կետորոլակ</t>
  </si>
  <si>
    <t>Ալֆաբրոմիզովալերաթթվի էթիլ էսթեր, ֆենոբարբիտալ, անանուխի յուղ</t>
  </si>
  <si>
    <t>Հեպարին նատրիում</t>
  </si>
  <si>
    <t>Մագնեզիումի սուլֆատ 25% 5մլ</t>
  </si>
  <si>
    <t>Մետոկլոպրամիդ (մետոկլոպրամիդի հիդրոքլորիդ)</t>
  </si>
  <si>
    <t>Նատրիումի քլորիդ, 9մգ/մլ, 5մլ</t>
  </si>
  <si>
    <t>Նատրիումի քլորիդ 0.9%, 250մլ</t>
  </si>
  <si>
    <t>Նատրիումի քլորիդ, կալիումի քլորիդ, կալցիումի քլորիդ</t>
  </si>
  <si>
    <t xml:space="preserve"> Նիտրոգլիցերին</t>
  </si>
  <si>
    <t>Նիֆեդիպին</t>
  </si>
  <si>
    <t>Պապավերին</t>
  </si>
  <si>
    <t>Պլատիֆիլին հիդրոտարտրատ</t>
  </si>
  <si>
    <t>Մետամիզոլ, պիտոֆենոն, ֆենպիվերինիումի բրոմիդ</t>
  </si>
  <si>
    <t>Քլորոպիրամին</t>
  </si>
  <si>
    <t>Մենթոլ, իզովալերաթթվի մենթիլ էսթեր</t>
  </si>
  <si>
    <t>Մօքսոնիդին № 30</t>
  </si>
  <si>
    <t>Ֆուրոսեմիդ 1% 2մլ</t>
  </si>
  <si>
    <t>Վերապամիլ Ալկալոիդ</t>
  </si>
  <si>
    <t xml:space="preserve">Ակտիվացված ածուխ </t>
  </si>
  <si>
    <t>Ացետիլսալիցիլաթթու</t>
  </si>
  <si>
    <t>Լիդոկային հիդրոքլորիդ</t>
  </si>
  <si>
    <t xml:space="preserve">Նատրիումի թիոսուլֆատ  </t>
  </si>
  <si>
    <t>Պովիդոն յոդ</t>
  </si>
  <si>
    <t>Անուշադրի լուծույթ</t>
  </si>
  <si>
    <t>Ջրածնի պերօքսիդ</t>
  </si>
  <si>
    <t>Ալկոգել</t>
  </si>
  <si>
    <t>Էթանոլ</t>
  </si>
  <si>
    <t>Թթվածին բժշկական</t>
  </si>
  <si>
    <t>Ախտահանիչ միջոց</t>
  </si>
  <si>
    <t>Բամբակ</t>
  </si>
  <si>
    <t xml:space="preserve">Բինտ ոչ մանրէազերծված </t>
  </si>
  <si>
    <t>Ակկու-Չեք Ակտիվ ստանդարտ սարքի համար նախատեսված արյան մեջ գլյուկոզի մակարդակի որոշման Ակկու-Չեք Ակտիվ թեստ-երիզներ</t>
  </si>
  <si>
    <t>Լուծույթի փոխներարկման համակարգ ասեղով</t>
  </si>
  <si>
    <t xml:space="preserve">Կաթետեր երակային 18G </t>
  </si>
  <si>
    <t xml:space="preserve">Կաթետեր երակային 20G </t>
  </si>
  <si>
    <t xml:space="preserve">Կաթետեր երակային 22G </t>
  </si>
  <si>
    <t xml:space="preserve">Ձեռնոցներ զննման՝ ոչ ստերիլ առանց տալկով /M/ </t>
  </si>
  <si>
    <t xml:space="preserve">Ձեռնոցներ զննման՝ ոչ ստերիլ առանց տալկով /L/ </t>
  </si>
  <si>
    <t xml:space="preserve">Ներարկիչ 5մլ </t>
  </si>
  <si>
    <t xml:space="preserve">Ներարկիչ 10մլ </t>
  </si>
  <si>
    <t xml:space="preserve">Ներարկիչ 20մլ </t>
  </si>
  <si>
    <t>Բժշկական ասեղ</t>
  </si>
  <si>
    <t>Սավան հիգիենիկ</t>
  </si>
  <si>
    <t>Սավան ներծծող</t>
  </si>
  <si>
    <t>Թթվածնի դիմակ</t>
  </si>
  <si>
    <t>Քթի թթվածնային կոնյուլա, 200սմ</t>
  </si>
  <si>
    <t xml:space="preserve">Սպեղանի կտորից 2,5սմ x 5մ </t>
  </si>
  <si>
    <t>Շպատել</t>
  </si>
  <si>
    <t>ԷԱՃ</t>
  </si>
  <si>
    <t>Գլյուկոզա 5%, 500,0</t>
  </si>
  <si>
    <t>ամպուլա</t>
  </si>
  <si>
    <t>սրվակ</t>
  </si>
  <si>
    <t>փաթեթ</t>
  </si>
  <si>
    <t>դեղահատ</t>
  </si>
  <si>
    <t>շշիկ</t>
  </si>
  <si>
    <t xml:space="preserve"> հատ</t>
  </si>
  <si>
    <t>ցողացիր</t>
  </si>
  <si>
    <t>հատ</t>
  </si>
  <si>
    <t>դեղահաբ</t>
  </si>
  <si>
    <t>դեղահատեր թաղանթապատ</t>
  </si>
  <si>
    <t>դեղահատեր</t>
  </si>
  <si>
    <t>ֆլ</t>
  </si>
  <si>
    <t>լիտր</t>
  </si>
  <si>
    <t>բալոն</t>
  </si>
  <si>
    <t>կգ</t>
  </si>
  <si>
    <t>Ցավազրկող ցողացիր 500մգ</t>
  </si>
  <si>
    <t xml:space="preserve">Ձեռնոցներ զննման՝ ոչ ստերիլ առանց տալկով /XL/ </t>
  </si>
  <si>
    <t xml:space="preserve">Ներարկիչ 3մլ </t>
  </si>
  <si>
    <t xml:space="preserve">Կաթետեր երակային 24G </t>
  </si>
  <si>
    <t xml:space="preserve">Կաթետեր երակային 26G </t>
  </si>
  <si>
    <t>ԷԿԳ ժապավեն գրքային տեսքով</t>
  </si>
  <si>
    <t xml:space="preserve">Սպեղանի կտորից 3 Մ </t>
  </si>
  <si>
    <t>Դիակի պարկ</t>
  </si>
  <si>
    <t>Դիզելային վառելիք</t>
  </si>
  <si>
    <t>Ռեգուլյար տեսակի բենզին</t>
  </si>
  <si>
    <t>.09134200</t>
  </si>
  <si>
    <t>.09132200</t>
  </si>
  <si>
    <t>Սեղմված բնական գազ</t>
  </si>
  <si>
    <t>.09411710</t>
  </si>
  <si>
    <t>Ձեռնոց տնտեսական</t>
  </si>
  <si>
    <t>Աղբի տոպրակ 30լ</t>
  </si>
  <si>
    <t>Աղբի տոպրակ փաթեթով 60լ</t>
  </si>
  <si>
    <t>Աղբի տոպրակ փաթեթով 120լ</t>
  </si>
  <si>
    <t>Ախտահանիչ նյութ ժավել 5լ</t>
  </si>
  <si>
    <t>Լեդ լամպ</t>
  </si>
  <si>
    <t>զուգարանի թուղթ</t>
  </si>
  <si>
    <t>ձեռքի թղթե սրբիչներ</t>
  </si>
  <si>
    <t>ավելներ</t>
  </si>
  <si>
    <t>սպունգներ</t>
  </si>
  <si>
    <t>դույլ պլաստմասե</t>
  </si>
  <si>
    <t>դույլ պլաստմասե՝ կափարիչով</t>
  </si>
  <si>
    <t>աղբարկղ, պլաստմասե՝ 60 դույլ</t>
  </si>
  <si>
    <t>աղբարկղ, պլաստմասե՝ 30 լիտր</t>
  </si>
  <si>
    <t>Պլաստմասե ջրի շիշ 1լ</t>
  </si>
  <si>
    <t>թղթե սրբիչների ավտոմատ դիսպենսեր</t>
  </si>
  <si>
    <t>մաքրող կտորներ</t>
  </si>
  <si>
    <t>Սպասք լվանալու հեղուկ 5լ.</t>
  </si>
  <si>
    <t>լվացքի փոշի ավտոմատ</t>
  </si>
  <si>
    <t>օճառ, հեղուկ</t>
  </si>
  <si>
    <t>հատակի մաքրման նյութեր</t>
  </si>
  <si>
    <t>ապակի մաքրելու միջոց</t>
  </si>
  <si>
    <t>հատակի լվացման լաթ</t>
  </si>
  <si>
    <t>հատակ մաքրելու ձող, պլաստմասե, փայտյա</t>
  </si>
  <si>
    <t>գոգաթիակ, աղբը հավաքելու համար, հասարակ</t>
  </si>
  <si>
    <t>զույգ</t>
  </si>
  <si>
    <t>կիլոգրամ</t>
  </si>
  <si>
    <t>հաշվասարք, գրասենյակային</t>
  </si>
  <si>
    <t>ռետին հասարակ</t>
  </si>
  <si>
    <t>գրիչ գնդիկավոր</t>
  </si>
  <si>
    <t>գրիչ գելային</t>
  </si>
  <si>
    <t>մարկերներ</t>
  </si>
  <si>
    <t>մատիտներ</t>
  </si>
  <si>
    <t>սրիչներ</t>
  </si>
  <si>
    <t>շտրիխներ</t>
  </si>
  <si>
    <t>սոսնձամատիտ, գրասենյակային</t>
  </si>
  <si>
    <t>մկրատ գրասենյակային</t>
  </si>
  <si>
    <t>կոճգամներ</t>
  </si>
  <si>
    <t>ֆայլ</t>
  </si>
  <si>
    <t>արագակար</t>
  </si>
  <si>
    <t>թղթապանակ, կոշտ կազմով</t>
  </si>
  <si>
    <t>թղթապանակ, թելով, թղթյա</t>
  </si>
  <si>
    <t>կարիչ փոքր</t>
  </si>
  <si>
    <t>թուղթ, A4 ֆորմատի</t>
  </si>
  <si>
    <t>թուղթ, A3 ֆորմատի</t>
  </si>
  <si>
    <t>նամակի ծրար, A5 ձևաչափի</t>
  </si>
  <si>
    <t>նամակի ծրար, A4 ձևաչափի</t>
  </si>
  <si>
    <t>ինքնակպչուն սպիտակ թուղթ</t>
  </si>
  <si>
    <t>Ինքնակպչուն սպիտակ թուղթ</t>
  </si>
  <si>
    <t>Նշումի թուղթ</t>
  </si>
  <si>
    <t>ամրակ</t>
  </si>
  <si>
    <t>սեղմակ թղթերի</t>
  </si>
  <si>
    <t>գրչաման, գրասենյակային</t>
  </si>
  <si>
    <t>քանոն` մետաղյա</t>
  </si>
  <si>
    <t>տուփ</t>
  </si>
  <si>
    <t>Շարժիչի յուղ</t>
  </si>
  <si>
    <t>.09211100</t>
  </si>
  <si>
    <t>Հակասառեցուցիչ հեղուկ</t>
  </si>
  <si>
    <t>Չսառչող հեղուկ  դիմապակու համար</t>
  </si>
  <si>
    <t xml:space="preserve">«Փոխադրամիջոցների հետ կապված ապահովագրական ծառայությունների» ԱՊՊԱ  </t>
  </si>
  <si>
    <t>ԳՀ</t>
  </si>
  <si>
    <t>բջջային և բջջային  ինտերնետ կապի ապահոման ծառայություններ</t>
  </si>
  <si>
    <t>ամիս</t>
  </si>
  <si>
    <t>Ինտերնետ կապի հասանելիություն օպտիկական մալուխով</t>
  </si>
  <si>
    <t xml:space="preserve">Արտահագուստ </t>
  </si>
  <si>
    <t>տնօրեն</t>
  </si>
  <si>
    <t>Ս.Հակոբյան</t>
  </si>
  <si>
    <t>միավոր արժեքով</t>
  </si>
  <si>
    <t>Jinbei բենզինային միկրոավտոբուսի SU-1, SU-2 ծառայություններ և SU-2-ի ընթացքում օգտագործվող պահեստամասեր, քսայուղեր և այլ օժանդակ նյութեր</t>
  </si>
  <si>
    <t>Ford-transit դիզելային միկրոավտոբուսի SU-1, SU-2 ծառայություններ և SU-2-ի ընթացքում օգտագործվող պահեստամասեր, քսայուղեր և այլ օժանդակ նյութեր</t>
  </si>
  <si>
    <t>Mercedes-Benz Sprinter միկրոավտոբուսի SU-1, SU-2 ծառայություններ և SU-2-ի ընթացքում օգտագործվող պահեստամասեր, քսայուղեր և այլ օժանդակ նյութեր</t>
  </si>
  <si>
    <t>Toyota միկրոավտոբուսի SU-1, SU-2 ծառայություններ և SU-2-ի ընթացքում օգտագործվող պահեստամասեր, քսայուղեր և այլ օժանդակ նյութեր</t>
  </si>
  <si>
    <t>Nisan միկրոավտոբուսի SU-1, SU-2 ծառայություններ և SU-2-ի ընթացքում օգտագործվող պահեստամասեր, քսայուղեր և այլ օժանդակ նյութեր</t>
  </si>
  <si>
    <t>Ուազ մակնիշի ավտոմեքենաների SU-1, SU-2 ծառայություններ և SU-2-ի ընթացքում օգտագործվող պահեստամասեր, քսայուղեր և այլ օժանդակ նյութեր</t>
  </si>
  <si>
    <t>տեխնիկական ենթակառուցվածքի արդիականացման, գործող ենթակառուցվածքի հետ ինտեգրման և ներդրման ծառայություններ</t>
  </si>
  <si>
    <t>ՄԱ</t>
  </si>
  <si>
    <t>Դրամ</t>
  </si>
  <si>
    <t>Ձմեռային անվադող</t>
  </si>
  <si>
    <t>Ամառային անվադող</t>
  </si>
  <si>
    <t xml:space="preserve"> ձեռքի պայուսակներ</t>
  </si>
  <si>
    <t xml:space="preserve"> թափոնների հավաքագրում,փոխադրում, ոչնչացում</t>
  </si>
  <si>
    <t>Աուդիտորական ծառայություններ</t>
  </si>
  <si>
    <t>Ցանցային երթուղիչ</t>
  </si>
  <si>
    <t>Համակարգիչ</t>
  </si>
  <si>
    <t>Տպող բազմաֆունկցունալ սարք</t>
  </si>
  <si>
    <t>Ոլորված զույգ U/UTP դաս.5E 4х2х24AWG solid LSZH նգ(А)-LSLTx սպիտակ (305մ)</t>
  </si>
  <si>
    <t>Թվային տեսադիտարկման համակարգի լրակազմ</t>
  </si>
  <si>
    <t>Մատյաններ 100 թերթ</t>
  </si>
  <si>
    <t>Մատյաններ 200 թերթ</t>
  </si>
  <si>
    <t>Մատյաններ 400 թերթ</t>
  </si>
  <si>
    <t xml:space="preserve"> A4 միակողմանի</t>
  </si>
  <si>
    <t xml:space="preserve"> A4 երկկողմանի</t>
  </si>
  <si>
    <t>A5 միակողմանի</t>
  </si>
  <si>
    <t>A5 երկկողմանի</t>
  </si>
  <si>
    <t>ինքնակպչուն պիտակներ</t>
  </si>
  <si>
    <t>հեռուստացույցներ</t>
  </si>
  <si>
    <t>միկրոալիքային վառարաններ</t>
  </si>
  <si>
    <t>թեյնիկ</t>
  </si>
  <si>
    <t>բարձ, սինթետիկ</t>
  </si>
  <si>
    <t>աթոռ` գրասենյակային</t>
  </si>
  <si>
    <t>գրասեղաններ</t>
  </si>
  <si>
    <t>Մահճակալ ներքնակով</t>
  </si>
  <si>
    <t>բազմոցներ</t>
  </si>
  <si>
    <t>Ճաշասեղան աթոռիկներով</t>
  </si>
  <si>
    <t>հեռախոսային սարքեր</t>
  </si>
  <si>
    <t>Սառնարան</t>
  </si>
  <si>
    <t>ՓՈՓՈԽՎԱԾ ՊԼԱՆ</t>
  </si>
  <si>
    <t>Պատվիրատու՝</t>
  </si>
  <si>
    <t>ՀՀ ԱՆ ՙՀանրապետական շտապ օգնության ծառայություն՚ ՓԲԸ</t>
  </si>
  <si>
    <t>Ծրագիրը՝</t>
  </si>
  <si>
    <t>Անվանումը՝</t>
  </si>
  <si>
    <t>2025թ գնումների փոփոխված պլան</t>
  </si>
  <si>
    <t xml:space="preserve">Հաստատում եմ՝ </t>
  </si>
  <si>
    <t>2025թ գործունեություն</t>
  </si>
  <si>
    <t>Խմելու ջրի բաշխում</t>
  </si>
  <si>
    <t>Էլեկտրականության բաշխում</t>
  </si>
  <si>
    <t>Աբոնենտային վարձ</t>
  </si>
  <si>
    <t>armed էլ առողջապահական</t>
  </si>
  <si>
    <t>դրամ</t>
  </si>
  <si>
    <t>Ֆինանսավորման աղբյուրը</t>
  </si>
  <si>
    <t>ՀՀ առողջապահության նախարարության ՊԱԳ, սեփական միջոցներ և դրամաշնորհ</t>
  </si>
  <si>
    <t>Միավորի գնման գինը</t>
  </si>
  <si>
    <t xml:space="preserve">Խոհանոցային կահույքի հավաքածու </t>
  </si>
  <si>
    <t>Տարածքի  վարձակալություն</t>
  </si>
  <si>
    <t>Չհրկիզվող պահարն</t>
  </si>
  <si>
    <t>Շարժական օբյեկտների մոնտիթորինգային ծառայություն</t>
  </si>
  <si>
    <t>ԲՄ</t>
  </si>
  <si>
    <t>Երկրաբանական տեղեկատվական համակարգեր (gis կամ համարժեք)</t>
  </si>
  <si>
    <t>38221100/501</t>
  </si>
  <si>
    <t>Ավտոմեքենաների լվացման ծառայություններ-5</t>
  </si>
  <si>
    <t>50111180/505</t>
  </si>
  <si>
    <t>Ավտոմեքենաների լվացման ծառայություններ-4</t>
  </si>
  <si>
    <t>50111180/504</t>
  </si>
  <si>
    <t>Ավտոմեքենաների լվացման ծառայություններ-3</t>
  </si>
  <si>
    <t>50111180/503</t>
  </si>
  <si>
    <t>Ավտոմեքենաների լվացման ծառայություններ-2</t>
  </si>
  <si>
    <t>50111180/502</t>
  </si>
  <si>
    <t>Ավտոմեքենաների լվացման ծառայություններ-1</t>
  </si>
  <si>
    <t>50111180/501</t>
  </si>
  <si>
    <t>90521300/501</t>
  </si>
  <si>
    <t>Կուտակից մարտկոց</t>
  </si>
  <si>
    <t>Զգեստապահարան</t>
  </si>
  <si>
    <t>Գունավոր տպիչ</t>
  </si>
  <si>
    <t>արյան ճնշման չափման սարք (տոնոմետր)</t>
  </si>
  <si>
    <t>մետր</t>
  </si>
  <si>
    <t>Բաժանարար տուփ</t>
  </si>
  <si>
    <t>Էլեկտրական լար 2x4</t>
  </si>
  <si>
    <t>Ավտոմատ անջատիչ</t>
  </si>
  <si>
    <t>Պտուտակ</t>
  </si>
  <si>
    <t>Եռաբաշխիչ, վարդակին միացվող, առանց լարի</t>
  </si>
  <si>
    <t>Դյուբել</t>
  </si>
  <si>
    <t>Ամրակներ /կրոշե կաբելի/</t>
  </si>
  <si>
    <t>Ելեկտրական րկարացման լար</t>
  </si>
  <si>
    <t>Վարդակ</t>
  </si>
  <si>
    <t>Տոպրակ</t>
  </si>
  <si>
    <t>Պոլիմերային ինքնակպչուն ժապավեն</t>
  </si>
  <si>
    <t>Բժշկական թափոնների ոչնչացման ծառայությոններ «Շիրակի» մարզ</t>
  </si>
  <si>
    <t>90521300/502</t>
  </si>
  <si>
    <t>90521300/503</t>
  </si>
  <si>
    <t>90521300/504</t>
  </si>
  <si>
    <t>Բժշկական թափոնների ոչնչացման ծառայությոններ «Արագածոտնի»  մարզ</t>
  </si>
  <si>
    <t>Բժշկական թափոնների ոչնչացման ծառայությոններ  «Լոռու»  մարզ</t>
  </si>
  <si>
    <t>Բժշկական թափոնների ոչնչացման ծառայությոններ «Արարատի» մարզ</t>
  </si>
  <si>
    <t>63711260/501</t>
  </si>
  <si>
    <t>14211100/501</t>
  </si>
  <si>
    <t>Ավազ</t>
  </si>
  <si>
    <t>14211100/502</t>
  </si>
  <si>
    <t>Բալգարկի քար  /փոքր/</t>
  </si>
  <si>
    <t>18931130/501</t>
  </si>
  <si>
    <t>Շինարարական պարկ</t>
  </si>
  <si>
    <t xml:space="preserve">Ավտոմատ անջատիչ Andeli 16A </t>
  </si>
  <si>
    <t>31211180/502</t>
  </si>
  <si>
    <t>Ավտոմատ անջատիչ Andeli 32A</t>
  </si>
  <si>
    <t>31211221/501</t>
  </si>
  <si>
    <t xml:space="preserve">ԱՆջատիչ </t>
  </si>
  <si>
    <t>31211221/502</t>
  </si>
  <si>
    <t>ԱՆջատիչ երկստեղ **04</t>
  </si>
  <si>
    <t>31221220/501</t>
  </si>
  <si>
    <t>Վարդակի տուփ</t>
  </si>
  <si>
    <t>31221241/502</t>
  </si>
  <si>
    <t>Պտուտակ գիպսակարտոնի 2x2.5</t>
  </si>
  <si>
    <t>31221241/503</t>
  </si>
  <si>
    <t>Պտուտակ մետաղի</t>
  </si>
  <si>
    <t>31221241/504</t>
  </si>
  <si>
    <t>Դյուպել-պտուտակով</t>
  </si>
  <si>
    <t>31221242/502</t>
  </si>
  <si>
    <t>Դյուպել</t>
  </si>
  <si>
    <t>31531100/502</t>
  </si>
  <si>
    <t>Լեդ ներկառուցվող լուսատու</t>
  </si>
  <si>
    <t>31531100/503</t>
  </si>
  <si>
    <t xml:space="preserve">Գծային լուսատու լուսադիոդային (LED) </t>
  </si>
  <si>
    <t>31531100/504</t>
  </si>
  <si>
    <t>31531100/505</t>
  </si>
  <si>
    <t>Պլաֆոն լուսադիոդային (LED)</t>
  </si>
  <si>
    <t>31531100/506</t>
  </si>
  <si>
    <t>31531100/507</t>
  </si>
  <si>
    <t>Պլաֆոն լուսադիոդային (LED) անշրջանակ</t>
  </si>
  <si>
    <t>31531800/501</t>
  </si>
  <si>
    <t>Լուսարձակ LED՝ նախատեսված արտաքին տեղադրման համար</t>
  </si>
  <si>
    <t>31681700/502</t>
  </si>
  <si>
    <t>Վարդակի մոնտաժային տուփ</t>
  </si>
  <si>
    <t>31681700/503</t>
  </si>
  <si>
    <t>Վարդակի մոնտաժային տուփ գիպսաստվարաթղթի համար</t>
  </si>
  <si>
    <t>31684400/502</t>
  </si>
  <si>
    <t>Վարդակ  **05</t>
  </si>
  <si>
    <t>31684400/503</t>
  </si>
  <si>
    <t>Վարդակ  2 կետ **11</t>
  </si>
  <si>
    <t>31684400/504</t>
  </si>
  <si>
    <t>Վարդակ հողանցումով **06</t>
  </si>
  <si>
    <t>35331140/501</t>
  </si>
  <si>
    <t>Պարկուճ կոյուղու 50մմ</t>
  </si>
  <si>
    <t>35331140/502</t>
  </si>
  <si>
    <t>Պարկուճ կոյուղու 100մմ</t>
  </si>
  <si>
    <t>39132220/501</t>
  </si>
  <si>
    <t>Պրոֆիլի կախիչ 5-20սմ</t>
  </si>
  <si>
    <t>39191100/501</t>
  </si>
  <si>
    <t>Գիպսաստվարաթղթե սալ</t>
  </si>
  <si>
    <t>39221460/501</t>
  </si>
  <si>
    <t>Վրձին ներկի</t>
  </si>
  <si>
    <t>39515410/501</t>
  </si>
  <si>
    <t>Շերտավարագույր</t>
  </si>
  <si>
    <t>42131420/501</t>
  </si>
  <si>
    <t>Ջրի փական</t>
  </si>
  <si>
    <t>44111200/501</t>
  </si>
  <si>
    <t>Ցեմենտ</t>
  </si>
  <si>
    <t>44111413/501</t>
  </si>
  <si>
    <t>Ներկ</t>
  </si>
  <si>
    <t>44111414/501</t>
  </si>
  <si>
    <t>Ներկ լատեքս</t>
  </si>
  <si>
    <t>44111414/502</t>
  </si>
  <si>
    <t>Ներկ` լատեքսային</t>
  </si>
  <si>
    <t>44111417/501</t>
  </si>
  <si>
    <t>Նախաներկ</t>
  </si>
  <si>
    <t>44112140/501</t>
  </si>
  <si>
    <t>Լամինատե հատակ</t>
  </si>
  <si>
    <t>44112170/501</t>
  </si>
  <si>
    <t>Լինոլեում</t>
  </si>
  <si>
    <t>44171300/501</t>
  </si>
  <si>
    <t>Գաջի անկյունակ</t>
  </si>
  <si>
    <t>44171300/502</t>
  </si>
  <si>
    <t>Շրիշակ պլաստմասսե</t>
  </si>
  <si>
    <t>44192700/501</t>
  </si>
  <si>
    <t>Գլանակ ներկի</t>
  </si>
  <si>
    <t>44192700/502</t>
  </si>
  <si>
    <t>Ներկարարական գլանակ</t>
  </si>
  <si>
    <t>44221140/501</t>
  </si>
  <si>
    <t>Միջսենյակային դռներ</t>
  </si>
  <si>
    <t>44322220/501</t>
  </si>
  <si>
    <t xml:space="preserve">Մալուխ 2x2.5 IN-VI </t>
  </si>
  <si>
    <t>44322220/502</t>
  </si>
  <si>
    <t xml:space="preserve">Մալուխ 2x1.5 IN-VI </t>
  </si>
  <si>
    <t>44411300/501</t>
  </si>
  <si>
    <t>Լվացարան ոտնակով</t>
  </si>
  <si>
    <t>44411740/501</t>
  </si>
  <si>
    <t>Զուգարանակոնք</t>
  </si>
  <si>
    <t>44411742/501</t>
  </si>
  <si>
    <t>Զուգարանակոնքի  գոֆրե</t>
  </si>
  <si>
    <t>44423570/501</t>
  </si>
  <si>
    <t>Պրոֆիլներ</t>
  </si>
  <si>
    <t>44423570/502</t>
  </si>
  <si>
    <t>44423570/503</t>
  </si>
  <si>
    <t>44423600/501</t>
  </si>
  <si>
    <t>Ժապավեն</t>
  </si>
  <si>
    <t>44423600/502</t>
  </si>
  <si>
    <t>44511260/501</t>
  </si>
  <si>
    <t>Հղկաթուղթ</t>
  </si>
  <si>
    <t>44511260/502</t>
  </si>
  <si>
    <t>44511260/503</t>
  </si>
  <si>
    <t>44531100/501</t>
  </si>
  <si>
    <t>Դետալներ շրիշակի</t>
  </si>
  <si>
    <t>44921110/501</t>
  </si>
  <si>
    <t>Գիպսոնիտ</t>
  </si>
  <si>
    <t>44921500/501</t>
  </si>
  <si>
    <t>Ծեփամածիկ ֆասադային</t>
  </si>
  <si>
    <t>44921500/502</t>
  </si>
  <si>
    <t>Ծեփամածիկ գիպսային</t>
  </si>
  <si>
    <t>44921500/503</t>
  </si>
  <si>
    <t>Ծեփամածիկ կավճային</t>
  </si>
  <si>
    <t>խմ</t>
  </si>
  <si>
    <t>քմ</t>
  </si>
  <si>
    <t>ավտոմեքենաների տեխնիկական ստուգման ծառայություններ Շիրակ</t>
  </si>
  <si>
    <t>ավտոմեքենաների տեխնիկական ստուգման ծառայություններ Երևան</t>
  </si>
  <si>
    <t>ավտոմեքենաների տեխնիկական ստուգման ծառայություններ Աշտարակ</t>
  </si>
  <si>
    <t xml:space="preserve">ավտոմեքենաների տեխնիկական ստուգման ծառայություններ Արտաշատ </t>
  </si>
  <si>
    <t>ավտոմեքենաների տեխնիկական ստուգման ծառայություններ Էջմիածին</t>
  </si>
  <si>
    <t xml:space="preserve">ավտոմեքենաների տեխնիկական ստուգման ծառայություններ Լոռի </t>
  </si>
  <si>
    <t>Սարքավորումներ էլեկտրական անօդ ներկացիր</t>
  </si>
  <si>
    <t>Հորիզոնական շերտավարագույր</t>
  </si>
  <si>
    <t xml:space="preserve">Ուղղահայաց շերտավարագույր </t>
  </si>
  <si>
    <t>Գալարավարագույր</t>
  </si>
  <si>
    <t xml:space="preserve">Գալարավարագույր Գիշեր ցերեկ </t>
  </si>
  <si>
    <t>72411100/503</t>
  </si>
  <si>
    <t>72411100/504</t>
  </si>
  <si>
    <t>72411100/505</t>
  </si>
  <si>
    <t>72411100/506</t>
  </si>
  <si>
    <t>72411100/507</t>
  </si>
  <si>
    <t>72411100/508</t>
  </si>
  <si>
    <t>72411100/509</t>
  </si>
  <si>
    <t>72411100/510</t>
  </si>
  <si>
    <t>72411100/511</t>
  </si>
  <si>
    <t>72411100/512</t>
  </si>
  <si>
    <t>72411100/513</t>
  </si>
  <si>
    <t>72411100/514</t>
  </si>
  <si>
    <t>72411100/515</t>
  </si>
  <si>
    <t>72411100/516</t>
  </si>
  <si>
    <t>72411100/517</t>
  </si>
  <si>
    <t>72411100/518</t>
  </si>
  <si>
    <t>72411100/519</t>
  </si>
  <si>
    <t>72411100/520</t>
  </si>
  <si>
    <t>72411100/521</t>
  </si>
  <si>
    <t>Ինտերնետ կապի ծառայություն /գ․ Ամասիա 2 փ թիվ 19 առողջության կենտրոն,/</t>
  </si>
  <si>
    <t>Ինտերնետ կապի ծառայություն /ք․ Արթիկ  Բաղրամյան 2/8,/</t>
  </si>
  <si>
    <t>Ինտերնետ կապի ծառայություն /ք․ Գյումրի Մազմանյան 3բ/</t>
  </si>
  <si>
    <t>Ինտերնետ կապի ծառայություն /ք․ Մարալիկ Հ․ Շահինյան փ․30/</t>
  </si>
  <si>
    <t>Ինտերնետ կապի ծառայություն /ք․ Աշտարակ Երևանյան փ 47 կենցաղի տուն,/</t>
  </si>
  <si>
    <t xml:space="preserve">Ինտերնետ կապի ծառայություն /ք․ Ապարան Գարեգին Նժդեհ թիվ 21 վասնաշենք, </t>
  </si>
  <si>
    <t>Ինտերնետ կապի ծառայություն /ք․ Թալին Քոթանյան փ 4/5 շինություն,  /</t>
  </si>
  <si>
    <t>Ինտերնետ կապի ծառայություն /ք․ Վանաձոր Գ․ Նժդեհ փ 2/42,/</t>
  </si>
  <si>
    <t>Ինտերնետ կապի ծառայություն /14․ ք․ Իջևան, Նալբանդյան փող., 1 շենք,  /</t>
  </si>
  <si>
    <t>Ինտերնետ կապի ծառայություն /15․ ք․ Դիլիջան Սայաթ-Նովայի փող., 7/3 շենք, /</t>
  </si>
  <si>
    <t>Ինտերնետ կապի ծառայություն /16․ ք․ Բերդ Ալեք Մանուկյան փող., 25 շենք,/</t>
  </si>
  <si>
    <t>Ինտերնետ կապի ծառայություն /17․ ք․ Նոյեմբերյան Գարեգին Նժդեհի փող., 15 շենք, /</t>
  </si>
  <si>
    <t>Ինտերնետ կապի ծառայություն /18․ ք․Գավառ Ազատության փող., 21 շենք, /</t>
  </si>
  <si>
    <t>Ինտերնետ կապի ծառայություն /19․ ք․ Մարտունի Գետափնյա փող., 2/16-1 շենք,/</t>
  </si>
  <si>
    <t xml:space="preserve">Ինտերնետ կապի ծառայություն /20․ ք․ Սևան Նաիրյան փող., 169 շենք, /  </t>
  </si>
  <si>
    <t xml:space="preserve">Ինտերնետ կապի ծառայություն /21․ ք․ Վարդենիս Համբարձումյան փող., 34 շենք,/      </t>
  </si>
  <si>
    <t xml:space="preserve">Ինտերնետ կապի ծառայություն  /22․ Ճամբարակ Տիգրան Մեծի փող., 17 շենք,/   </t>
  </si>
  <si>
    <t xml:space="preserve">Ինտերնետ կապի ծառայություն  /25 ք․ Աբովյան Աբովյան, Արզնու խճուղի 10,/      </t>
  </si>
  <si>
    <t>Ինտերնետ կապի ծառայություն /31․ ք․  Վաղարշապատ Սպանդարյան 1/</t>
  </si>
  <si>
    <t>Ինտերնետ կապի ծառայություն  /34․ ք․ Արտաշատ Ա․ Խաչատրյան փ 116,/</t>
  </si>
  <si>
    <t>Կուտակիչ մարտկոցներ</t>
  </si>
  <si>
    <t>44322220/503</t>
  </si>
  <si>
    <t>Մալուխ 2x4 բազմաջիղ</t>
  </si>
  <si>
    <t>31531800/502</t>
  </si>
  <si>
    <t>44531191/501</t>
  </si>
  <si>
    <t>Քառանկյուն խողովակ</t>
  </si>
  <si>
    <t>44531193/501</t>
  </si>
  <si>
    <t>Անկյունակ մետաղական</t>
  </si>
  <si>
    <t>44531192/501</t>
  </si>
  <si>
    <t xml:space="preserve"> Պողպատյա ժապավեն Полосовой</t>
  </si>
  <si>
    <t>44311130/501</t>
  </si>
  <si>
    <t>Մետաղալար Դրոբ ցանց</t>
  </si>
  <si>
    <t>44311170/501</t>
  </si>
  <si>
    <t>Եռակցման էլեկտրոդ</t>
  </si>
  <si>
    <t>44311170/502</t>
  </si>
  <si>
    <t>44118310/501</t>
  </si>
  <si>
    <t>Պողպատյա Սև Թիթեղ Սառը</t>
  </si>
  <si>
    <t>44111400/501</t>
  </si>
  <si>
    <t>Կախովի առաստաղ</t>
  </si>
  <si>
    <t>անկյունակ  կոյուղու</t>
  </si>
  <si>
    <t>Գիպսաստվերաթղթե սալ ջրակայուն</t>
  </si>
  <si>
    <t>39151110/501</t>
  </si>
  <si>
    <t>Անկյունակ դարակաշարի սպիտակ</t>
  </si>
  <si>
    <t>44411100/501</t>
  </si>
  <si>
    <t>Ակնթարթային ջրատաքացուցիչ ծորակ (geyzer)</t>
  </si>
  <si>
    <t>44131100/501</t>
  </si>
  <si>
    <t>44131100/502</t>
  </si>
  <si>
    <t>44131100/503</t>
  </si>
  <si>
    <t>44131100/504</t>
  </si>
  <si>
    <t>44221260/501</t>
  </si>
  <si>
    <t>Պեմզաբլոկ 10սմ</t>
  </si>
  <si>
    <t>39191100/502</t>
  </si>
  <si>
    <t>31211180/503</t>
  </si>
  <si>
    <t xml:space="preserve">Ձեռնոցներ զննման՝ ոչ ստերիլ առանց տալկով /S/ </t>
  </si>
  <si>
    <t>անկողնային ծածկոց</t>
  </si>
  <si>
    <t xml:space="preserve">ներքնակալ </t>
  </si>
  <si>
    <t>գրապահարան</t>
  </si>
  <si>
    <t>զգեստապահան</t>
  </si>
  <si>
    <t>դարակներով պահարան</t>
  </si>
  <si>
    <t>Արյուն վերցնելու ժապավեն ամրակներով (ժգուտ)</t>
  </si>
  <si>
    <t>34321220/1</t>
  </si>
  <si>
    <t xml:space="preserve">Պետ. համարանիշի տակդիր </t>
  </si>
  <si>
    <t>34921370/1</t>
  </si>
  <si>
    <t>Լույսային փարոսիկներ</t>
  </si>
  <si>
    <t>71311111/1</t>
  </si>
  <si>
    <t>Անշարժ գույքի չափագրման, գնահատման և խորհրդատվության տրամադրման ծառայություններ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</si>
</sst>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Calibri"/>
      <family val="2"/>
      <scheme val="minor"/>
    </font>
    <font>
      <sz val="10"/>
      <color theme="1"/>
      <name val="GHEA Grapalat"/>
      <family val="3"/>
    </font>
    <font>
      <sz val="10"/>
      <name val="GHEA Grapalat"/>
      <family val="3"/>
    </font>
    <font>
      <b/>
      <sz val="10"/>
      <color rgb="FF000000"/>
      <name val="GHEA Grapalat"/>
      <family val="3"/>
    </font>
    <font>
      <sz val="8"/>
      <name val="Calibri"/>
      <family val="2"/>
      <scheme val="minor"/>
    </font>
    <font>
      <sz val="10"/>
      <color rgb="FF000000"/>
      <name val="GHEA Grapalat"/>
      <family val="3"/>
    </font>
    <font>
      <sz val="10"/>
      <color rgb="FF222222"/>
      <name val="GHEA Grapalat"/>
      <family val="3"/>
    </font>
    <font>
      <sz val="10"/>
      <color rgb="FF403931"/>
      <name val="GHEA Grapalat"/>
      <family val="3"/>
    </font>
    <font>
      <sz val="10"/>
      <color rgb="FF474747"/>
      <name val="GHEA Grapalat"/>
      <family val="3"/>
    </font>
    <font>
      <sz val="9"/>
      <color rgb="FF212529"/>
      <name val="GHEA Grapalat"/>
      <family val="3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theme="0"/>
      </patternFill>
    </fill>
  </fills>
  <borders count="16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/>
      <top style="thin">
        <color rgb="FF000000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7">
    <xf numFmtId="0" fontId="0" fillId="0" borderId="0" xfId="0"/>
    <xf numFmtId="0" fontId="2" fillId="0" borderId="1" xfId="0" applyFont="1" applyBorder="1" applyAlignment="1">
      <alignment horizontal="center" vertical="top" wrapText="1"/>
    </xf>
    <xf numFmtId="2" fontId="2" fillId="0" borderId="1" xfId="0" applyNumberFormat="1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2" fontId="2" fillId="0" borderId="1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left" vertical="center" wrapText="1"/>
    </xf>
    <xf numFmtId="0" fontId="2" fillId="0" borderId="11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1" fillId="0" borderId="0" xfId="0" applyFont="1" applyAlignment="1">
      <alignment vertical="center" wrapText="1"/>
    </xf>
    <xf numFmtId="0" fontId="1" fillId="0" borderId="8" xfId="0" applyFont="1" applyBorder="1" applyAlignment="1">
      <alignment horizontal="left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4" xfId="0" applyFont="1" applyBorder="1" applyAlignment="1">
      <alignment horizontal="center" vertical="center" wrapText="1"/>
    </xf>
    <xf numFmtId="0" fontId="1" fillId="0" borderId="0" xfId="0" applyFont="1"/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/>
    <xf numFmtId="0" fontId="1" fillId="0" borderId="8" xfId="0" applyFont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1" fillId="2" borderId="15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2" fillId="2" borderId="8" xfId="0" applyFont="1" applyFill="1" applyBorder="1" applyAlignment="1">
      <alignment horizontal="center" vertical="center" wrapText="1"/>
    </xf>
    <xf numFmtId="0" fontId="1" fillId="2" borderId="15" xfId="0" applyFont="1" applyFill="1" applyBorder="1" applyAlignment="1">
      <alignment horizontal="center" vertical="center" wrapText="1"/>
    </xf>
    <xf numFmtId="3" fontId="1" fillId="2" borderId="8" xfId="0" applyNumberFormat="1" applyFont="1" applyFill="1" applyBorder="1" applyAlignment="1">
      <alignment horizontal="center" vertical="center"/>
    </xf>
    <xf numFmtId="3" fontId="1" fillId="2" borderId="8" xfId="0" applyNumberFormat="1" applyFont="1" applyFill="1" applyBorder="1" applyAlignment="1">
      <alignment horizontal="center" vertical="center" wrapText="1"/>
    </xf>
    <xf numFmtId="3" fontId="2" fillId="2" borderId="8" xfId="0" applyNumberFormat="1" applyFont="1" applyFill="1" applyBorder="1" applyAlignment="1">
      <alignment horizontal="center" vertical="center"/>
    </xf>
    <xf numFmtId="14" fontId="3" fillId="2" borderId="0" xfId="0" applyNumberFormat="1" applyFont="1" applyFill="1" applyAlignment="1">
      <alignment horizontal="center" vertical="center" wrapText="1"/>
    </xf>
    <xf numFmtId="0" fontId="1" fillId="2" borderId="8" xfId="0" applyFont="1" applyFill="1" applyBorder="1" applyAlignment="1">
      <alignment vertical="center" wrapText="1"/>
    </xf>
    <xf numFmtId="0" fontId="1" fillId="2" borderId="8" xfId="0" applyFont="1" applyFill="1" applyBorder="1" applyAlignment="1">
      <alignment wrapText="1"/>
    </xf>
    <xf numFmtId="2" fontId="2" fillId="0" borderId="8" xfId="0" applyNumberFormat="1" applyFont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  <xf numFmtId="0" fontId="1" fillId="3" borderId="1" xfId="0" applyFont="1" applyFill="1" applyBorder="1" applyAlignment="1">
      <alignment horizontal="left" vertical="center" wrapText="1"/>
    </xf>
    <xf numFmtId="0" fontId="1" fillId="4" borderId="1" xfId="0" applyFont="1" applyFill="1" applyBorder="1" applyAlignment="1">
      <alignment horizontal="left" vertical="center" wrapText="1"/>
    </xf>
    <xf numFmtId="0" fontId="1" fillId="4" borderId="8" xfId="0" applyFont="1" applyFill="1" applyBorder="1" applyAlignment="1">
      <alignment horizontal="center" vertical="center"/>
    </xf>
    <xf numFmtId="0" fontId="8" fillId="3" borderId="0" xfId="0" applyFont="1" applyFill="1" applyAlignment="1">
      <alignment horizontal="left" vertical="center"/>
    </xf>
    <xf numFmtId="0" fontId="1" fillId="4" borderId="5" xfId="0" applyFont="1" applyFill="1" applyBorder="1" applyAlignment="1">
      <alignment horizontal="left" vertical="center"/>
    </xf>
    <xf numFmtId="0" fontId="1" fillId="4" borderId="8" xfId="0" applyFont="1" applyFill="1" applyBorder="1" applyAlignment="1">
      <alignment horizontal="left" vertical="center" wrapText="1"/>
    </xf>
    <xf numFmtId="0" fontId="9" fillId="3" borderId="8" xfId="0" applyFont="1" applyFill="1" applyBorder="1" applyAlignment="1">
      <alignment horizontal="left" vertical="center"/>
    </xf>
    <xf numFmtId="0" fontId="5" fillId="3" borderId="8" xfId="0" applyFont="1" applyFill="1" applyBorder="1" applyAlignment="1">
      <alignment horizontal="left" vertical="center"/>
    </xf>
    <xf numFmtId="0" fontId="5" fillId="2" borderId="8" xfId="0" applyFont="1" applyFill="1" applyBorder="1" applyAlignment="1">
      <alignment vertical="center" wrapText="1"/>
    </xf>
    <xf numFmtId="0" fontId="2" fillId="4" borderId="8" xfId="0" applyFont="1" applyFill="1" applyBorder="1" applyAlignment="1">
      <alignment horizontal="left" vertical="center"/>
    </xf>
    <xf numFmtId="0" fontId="1" fillId="4" borderId="8" xfId="0" applyFont="1" applyFill="1" applyBorder="1"/>
    <xf numFmtId="0" fontId="1" fillId="4" borderId="8" xfId="0" applyFont="1" applyFill="1" applyBorder="1" applyAlignment="1">
      <alignment horizontal="left" vertical="center"/>
    </xf>
    <xf numFmtId="0" fontId="1" fillId="4" borderId="15" xfId="0" applyFont="1" applyFill="1" applyBorder="1"/>
    <xf numFmtId="0" fontId="1" fillId="4" borderId="15" xfId="0" applyFont="1" applyFill="1" applyBorder="1" applyAlignment="1">
      <alignment horizontal="left" vertical="center" wrapText="1"/>
    </xf>
    <xf numFmtId="0" fontId="1" fillId="4" borderId="15" xfId="0" applyFont="1" applyFill="1" applyBorder="1" applyAlignment="1">
      <alignment horizontal="center" vertical="center" wrapText="1"/>
    </xf>
    <xf numFmtId="0" fontId="1" fillId="4" borderId="8" xfId="0" applyFont="1" applyFill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1" fillId="0" borderId="8" xfId="0" applyFont="1" applyBorder="1" applyAlignment="1">
      <alignment horizontal="center"/>
    </xf>
    <xf numFmtId="0" fontId="1" fillId="0" borderId="8" xfId="0" applyFont="1" applyBorder="1" applyAlignment="1">
      <alignment vertical="center" wrapText="1"/>
    </xf>
    <xf numFmtId="0" fontId="1" fillId="0" borderId="8" xfId="0" applyFont="1" applyBorder="1" applyAlignment="1">
      <alignment wrapText="1"/>
    </xf>
    <xf numFmtId="0" fontId="3" fillId="0" borderId="0" xfId="0" applyFont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left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Relationship Id="rId5" Target="calcChain.xml" Type="http://schemas.openxmlformats.org/officeDocument/2006/relationships/calcChain"/></Relationships>
</file>

<file path=xl/drawings/_rels/vmlDrawing1.vml.rels><?xml version="1.0" encoding="UTF-8" standalone="yes"?><Relationships xmlns="http://schemas.openxmlformats.org/package/2006/relationships"><Relationship Id="rId1" Target="../media/image1.emf" Type="http://schemas.openxmlformats.org/officeDocument/2006/relationships/image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H366"/>
  <sheetViews>
    <sheetView tabSelected="1" workbookViewId="0">
      <selection activeCell="E3" sqref="E3"/>
    </sheetView>
  </sheetViews>
  <sheetFormatPr defaultRowHeight="13.5" x14ac:dyDescent="0.25"/>
  <cols>
    <col min="1" max="1" width="15.42578125" style="15" customWidth="1"/>
    <col min="2" max="2" width="25.28515625" style="15" customWidth="1"/>
    <col min="3" max="3" width="9.140625" style="15"/>
    <col min="4" max="4" width="12.42578125" style="15" customWidth="1"/>
    <col min="5" max="5" width="11.42578125" style="15" customWidth="1"/>
    <col min="6" max="6" width="10.28515625" style="15" customWidth="1"/>
    <col min="7" max="7" width="12.42578125" style="15" customWidth="1"/>
    <col min="8" max="16384" width="9.140625" style="15"/>
  </cols>
  <sheetData>
    <row r="1" spans="1:7" ht="14.25" customHeight="1" x14ac:dyDescent="0.25">
      <c r="C1" s="55" t="s">
        <v>221</v>
      </c>
      <c r="D1" s="55"/>
      <c r="E1" s="55"/>
      <c r="F1" s="55"/>
      <c r="G1" s="55"/>
    </row>
    <row r="3" spans="1:7" ht="14.25" x14ac:dyDescent="0.25">
      <c r="D3" s="9" t="s">
        <v>174</v>
      </c>
      <c r="E3" s="9"/>
      <c r="F3" s="55" t="s">
        <v>175</v>
      </c>
      <c r="G3" s="55"/>
    </row>
    <row r="4" spans="1:7" ht="14.25" x14ac:dyDescent="0.25">
      <c r="A4" s="30">
        <v>45740</v>
      </c>
    </row>
    <row r="5" spans="1:7" ht="14.25" x14ac:dyDescent="0.25">
      <c r="A5" s="55" t="s">
        <v>215</v>
      </c>
      <c r="B5" s="55"/>
      <c r="C5" s="55"/>
      <c r="D5" s="55"/>
      <c r="E5" s="55"/>
      <c r="F5" s="55"/>
      <c r="G5" s="55"/>
    </row>
    <row r="6" spans="1:7" ht="14.25" x14ac:dyDescent="0.25">
      <c r="A6" s="9" t="s">
        <v>216</v>
      </c>
      <c r="B6" s="66" t="s">
        <v>217</v>
      </c>
      <c r="C6" s="66"/>
      <c r="D6" s="66"/>
      <c r="E6" s="66"/>
      <c r="F6" s="66"/>
      <c r="G6" s="66"/>
    </row>
    <row r="7" spans="1:7" ht="14.25" x14ac:dyDescent="0.25">
      <c r="A7" s="9" t="s">
        <v>218</v>
      </c>
      <c r="B7" s="66" t="s">
        <v>222</v>
      </c>
      <c r="C7" s="66"/>
      <c r="D7" s="66"/>
      <c r="E7" s="66"/>
      <c r="F7" s="66"/>
      <c r="G7" s="66"/>
    </row>
    <row r="8" spans="1:7" ht="14.25" x14ac:dyDescent="0.25">
      <c r="A8" s="9" t="s">
        <v>219</v>
      </c>
      <c r="B8" s="66" t="s">
        <v>220</v>
      </c>
      <c r="C8" s="66"/>
      <c r="D8" s="66"/>
      <c r="E8" s="66"/>
      <c r="F8" s="66"/>
      <c r="G8" s="66"/>
    </row>
    <row r="9" spans="1:7" ht="28.5" x14ac:dyDescent="0.25">
      <c r="A9" s="9" t="s">
        <v>228</v>
      </c>
      <c r="B9" s="58" t="s">
        <v>229</v>
      </c>
      <c r="C9" s="58"/>
      <c r="D9" s="58"/>
      <c r="E9" s="58"/>
      <c r="F9" s="58"/>
      <c r="G9" s="58"/>
    </row>
    <row r="10" spans="1:7" x14ac:dyDescent="0.25">
      <c r="A10" s="59" t="s">
        <v>0</v>
      </c>
      <c r="B10" s="60"/>
      <c r="C10" s="63" t="s">
        <v>1</v>
      </c>
      <c r="D10" s="63" t="s">
        <v>2</v>
      </c>
      <c r="E10" s="63" t="s">
        <v>230</v>
      </c>
      <c r="F10" s="63" t="s">
        <v>3</v>
      </c>
      <c r="G10" s="56" t="s">
        <v>4</v>
      </c>
    </row>
    <row r="11" spans="1:7" x14ac:dyDescent="0.25">
      <c r="A11" s="61"/>
      <c r="B11" s="62"/>
      <c r="C11" s="64"/>
      <c r="D11" s="64"/>
      <c r="E11" s="64"/>
      <c r="F11" s="64"/>
      <c r="G11" s="57"/>
    </row>
    <row r="12" spans="1:7" ht="40.5" x14ac:dyDescent="0.25">
      <c r="A12" s="3" t="s">
        <v>6</v>
      </c>
      <c r="B12" s="60" t="s">
        <v>8</v>
      </c>
      <c r="C12" s="64"/>
      <c r="D12" s="64"/>
      <c r="E12" s="64"/>
      <c r="F12" s="64"/>
      <c r="G12" s="57"/>
    </row>
    <row r="13" spans="1:7" x14ac:dyDescent="0.25">
      <c r="A13" s="3" t="s">
        <v>7</v>
      </c>
      <c r="B13" s="62"/>
      <c r="C13" s="65"/>
      <c r="D13" s="65"/>
      <c r="E13" s="65"/>
      <c r="F13" s="65"/>
      <c r="G13" s="16" t="s">
        <v>5</v>
      </c>
    </row>
    <row r="14" spans="1:7" x14ac:dyDescent="0.25">
      <c r="A14" s="5">
        <v>33661120</v>
      </c>
      <c r="B14" s="5" t="s">
        <v>9</v>
      </c>
      <c r="C14" s="1" t="s">
        <v>78</v>
      </c>
      <c r="D14" s="1" t="s">
        <v>80</v>
      </c>
      <c r="E14" s="1">
        <v>486</v>
      </c>
      <c r="F14" s="1">
        <v>500</v>
      </c>
      <c r="G14" s="2">
        <f t="shared" ref="G14:G80" si="0">(F14*E14)/1000</f>
        <v>243</v>
      </c>
    </row>
    <row r="15" spans="1:7" ht="27" x14ac:dyDescent="0.25">
      <c r="A15" s="5">
        <v>33691226</v>
      </c>
      <c r="B15" s="5" t="s">
        <v>10</v>
      </c>
      <c r="C15" s="1" t="s">
        <v>78</v>
      </c>
      <c r="D15" s="1" t="s">
        <v>81</v>
      </c>
      <c r="E15" s="1">
        <v>180</v>
      </c>
      <c r="F15" s="1">
        <v>1000</v>
      </c>
      <c r="G15" s="2">
        <f t="shared" si="0"/>
        <v>180</v>
      </c>
    </row>
    <row r="16" spans="1:7" ht="27" x14ac:dyDescent="0.25">
      <c r="A16" s="5">
        <v>33621290</v>
      </c>
      <c r="B16" s="5" t="s">
        <v>11</v>
      </c>
      <c r="C16" s="1" t="s">
        <v>78</v>
      </c>
      <c r="D16" s="1" t="s">
        <v>81</v>
      </c>
      <c r="E16" s="1">
        <v>260</v>
      </c>
      <c r="F16" s="1">
        <v>1000</v>
      </c>
      <c r="G16" s="2">
        <f t="shared" si="0"/>
        <v>260</v>
      </c>
    </row>
    <row r="17" spans="1:7" x14ac:dyDescent="0.25">
      <c r="A17" s="5">
        <v>33621390</v>
      </c>
      <c r="B17" s="5" t="s">
        <v>12</v>
      </c>
      <c r="C17" s="1" t="s">
        <v>78</v>
      </c>
      <c r="D17" s="1" t="s">
        <v>80</v>
      </c>
      <c r="E17" s="1">
        <v>210</v>
      </c>
      <c r="F17" s="1">
        <v>500</v>
      </c>
      <c r="G17" s="2">
        <f t="shared" si="0"/>
        <v>105</v>
      </c>
    </row>
    <row r="18" spans="1:7" x14ac:dyDescent="0.25">
      <c r="A18" s="5">
        <v>33661127</v>
      </c>
      <c r="B18" s="5" t="s">
        <v>13</v>
      </c>
      <c r="C18" s="1" t="s">
        <v>78</v>
      </c>
      <c r="D18" s="1" t="s">
        <v>81</v>
      </c>
      <c r="E18" s="1">
        <v>42</v>
      </c>
      <c r="F18" s="1">
        <v>55000</v>
      </c>
      <c r="G18" s="2">
        <f t="shared" si="0"/>
        <v>2310</v>
      </c>
    </row>
    <row r="19" spans="1:7" x14ac:dyDescent="0.25">
      <c r="A19" s="5">
        <v>33611130</v>
      </c>
      <c r="B19" s="5" t="s">
        <v>14</v>
      </c>
      <c r="C19" s="1" t="s">
        <v>78</v>
      </c>
      <c r="D19" s="1" t="s">
        <v>80</v>
      </c>
      <c r="E19" s="1">
        <v>100</v>
      </c>
      <c r="F19" s="1">
        <v>500</v>
      </c>
      <c r="G19" s="2">
        <f t="shared" si="0"/>
        <v>50</v>
      </c>
    </row>
    <row r="20" spans="1:7" x14ac:dyDescent="0.25">
      <c r="A20" s="5">
        <v>33691727</v>
      </c>
      <c r="B20" s="5" t="s">
        <v>15</v>
      </c>
      <c r="C20" s="1" t="s">
        <v>78</v>
      </c>
      <c r="D20" s="1" t="s">
        <v>81</v>
      </c>
      <c r="E20" s="1">
        <v>52</v>
      </c>
      <c r="F20" s="1">
        <v>3000</v>
      </c>
      <c r="G20" s="2">
        <f t="shared" si="0"/>
        <v>156</v>
      </c>
    </row>
    <row r="21" spans="1:7" x14ac:dyDescent="0.25">
      <c r="A21" s="5">
        <v>33691138</v>
      </c>
      <c r="B21" s="5" t="s">
        <v>79</v>
      </c>
      <c r="C21" s="1" t="s">
        <v>78</v>
      </c>
      <c r="D21" s="1" t="s">
        <v>82</v>
      </c>
      <c r="E21" s="1">
        <v>470</v>
      </c>
      <c r="F21" s="1">
        <v>150</v>
      </c>
      <c r="G21" s="2">
        <f t="shared" si="0"/>
        <v>70.5</v>
      </c>
    </row>
    <row r="22" spans="1:7" x14ac:dyDescent="0.25">
      <c r="A22" s="5">
        <v>33651145</v>
      </c>
      <c r="B22" s="5" t="s">
        <v>16</v>
      </c>
      <c r="C22" s="1" t="s">
        <v>78</v>
      </c>
      <c r="D22" s="1" t="s">
        <v>81</v>
      </c>
      <c r="E22" s="1">
        <v>100</v>
      </c>
      <c r="F22" s="1">
        <v>6000</v>
      </c>
      <c r="G22" s="2">
        <f t="shared" si="0"/>
        <v>600</v>
      </c>
    </row>
    <row r="23" spans="1:7" x14ac:dyDescent="0.25">
      <c r="A23" s="5">
        <v>33661136</v>
      </c>
      <c r="B23" s="5" t="s">
        <v>17</v>
      </c>
      <c r="C23" s="1" t="s">
        <v>78</v>
      </c>
      <c r="D23" s="1" t="s">
        <v>81</v>
      </c>
      <c r="E23" s="1">
        <v>220</v>
      </c>
      <c r="F23" s="1">
        <v>100</v>
      </c>
      <c r="G23" s="2">
        <f t="shared" si="0"/>
        <v>22</v>
      </c>
    </row>
    <row r="24" spans="1:7" x14ac:dyDescent="0.25">
      <c r="A24" s="5">
        <v>33691800</v>
      </c>
      <c r="B24" s="5" t="s">
        <v>18</v>
      </c>
      <c r="C24" s="1" t="s">
        <v>78</v>
      </c>
      <c r="D24" s="1" t="s">
        <v>80</v>
      </c>
      <c r="E24" s="1">
        <v>1300</v>
      </c>
      <c r="F24" s="1">
        <v>50</v>
      </c>
      <c r="G24" s="2">
        <f t="shared" si="0"/>
        <v>65</v>
      </c>
    </row>
    <row r="25" spans="1:7" ht="27" x14ac:dyDescent="0.25">
      <c r="A25" s="5">
        <v>33661146</v>
      </c>
      <c r="B25" s="5" t="s">
        <v>19</v>
      </c>
      <c r="C25" s="1" t="s">
        <v>78</v>
      </c>
      <c r="D25" s="1" t="s">
        <v>81</v>
      </c>
      <c r="E25" s="1">
        <v>40</v>
      </c>
      <c r="F25" s="1">
        <v>2500</v>
      </c>
      <c r="G25" s="2">
        <f t="shared" si="0"/>
        <v>100</v>
      </c>
    </row>
    <row r="26" spans="1:7" x14ac:dyDescent="0.25">
      <c r="A26" s="5">
        <v>33621440</v>
      </c>
      <c r="B26" s="5" t="s">
        <v>20</v>
      </c>
      <c r="C26" s="1" t="s">
        <v>78</v>
      </c>
      <c r="D26" s="1" t="s">
        <v>81</v>
      </c>
      <c r="E26" s="1">
        <v>120</v>
      </c>
      <c r="F26" s="1">
        <v>10000</v>
      </c>
      <c r="G26" s="2">
        <f t="shared" si="0"/>
        <v>1200</v>
      </c>
    </row>
    <row r="27" spans="1:7" x14ac:dyDescent="0.25">
      <c r="A27" s="5">
        <v>33631310</v>
      </c>
      <c r="B27" s="5" t="s">
        <v>21</v>
      </c>
      <c r="C27" s="1" t="s">
        <v>78</v>
      </c>
      <c r="D27" s="1" t="s">
        <v>81</v>
      </c>
      <c r="E27" s="1">
        <v>70</v>
      </c>
      <c r="F27" s="1">
        <v>6000</v>
      </c>
      <c r="G27" s="2">
        <f t="shared" si="0"/>
        <v>420</v>
      </c>
    </row>
    <row r="28" spans="1:7" x14ac:dyDescent="0.25">
      <c r="A28" s="5">
        <v>33671130</v>
      </c>
      <c r="B28" s="5" t="s">
        <v>22</v>
      </c>
      <c r="C28" s="1" t="s">
        <v>78</v>
      </c>
      <c r="D28" s="1" t="s">
        <v>80</v>
      </c>
      <c r="E28" s="1">
        <v>30</v>
      </c>
      <c r="F28" s="1">
        <v>65000</v>
      </c>
      <c r="G28" s="2">
        <f t="shared" si="0"/>
        <v>1950</v>
      </c>
    </row>
    <row r="29" spans="1:7" ht="40.5" x14ac:dyDescent="0.25">
      <c r="A29" s="5">
        <v>33611170</v>
      </c>
      <c r="B29" s="5" t="s">
        <v>23</v>
      </c>
      <c r="C29" s="1" t="s">
        <v>78</v>
      </c>
      <c r="D29" s="1" t="s">
        <v>81</v>
      </c>
      <c r="E29" s="1">
        <v>60</v>
      </c>
      <c r="F29" s="1">
        <v>5000</v>
      </c>
      <c r="G29" s="2">
        <f t="shared" si="0"/>
        <v>300</v>
      </c>
    </row>
    <row r="30" spans="1:7" x14ac:dyDescent="0.25">
      <c r="A30" s="5">
        <v>33621700</v>
      </c>
      <c r="B30" s="5" t="s">
        <v>24</v>
      </c>
      <c r="C30" s="1" t="s">
        <v>78</v>
      </c>
      <c r="D30" s="1" t="s">
        <v>83</v>
      </c>
      <c r="E30" s="1">
        <v>18</v>
      </c>
      <c r="F30" s="1">
        <v>5000</v>
      </c>
      <c r="G30" s="2">
        <f t="shared" si="0"/>
        <v>90</v>
      </c>
    </row>
    <row r="31" spans="1:7" x14ac:dyDescent="0.25">
      <c r="A31" s="5">
        <v>33671114</v>
      </c>
      <c r="B31" s="5" t="s">
        <v>25</v>
      </c>
      <c r="C31" s="1" t="s">
        <v>78</v>
      </c>
      <c r="D31" s="1" t="s">
        <v>81</v>
      </c>
      <c r="E31" s="1">
        <v>40</v>
      </c>
      <c r="F31" s="1">
        <v>3000</v>
      </c>
      <c r="G31" s="2">
        <f t="shared" si="0"/>
        <v>120</v>
      </c>
    </row>
    <row r="32" spans="1:7" x14ac:dyDescent="0.25">
      <c r="A32" s="5">
        <v>33621510</v>
      </c>
      <c r="B32" s="5" t="s">
        <v>26</v>
      </c>
      <c r="C32" s="1" t="s">
        <v>78</v>
      </c>
      <c r="D32" s="1" t="s">
        <v>83</v>
      </c>
      <c r="E32" s="1">
        <v>7</v>
      </c>
      <c r="F32" s="1">
        <v>35000</v>
      </c>
      <c r="G32" s="2">
        <f t="shared" si="0"/>
        <v>245</v>
      </c>
    </row>
    <row r="33" spans="1:7" x14ac:dyDescent="0.25">
      <c r="A33" s="5">
        <v>33691201</v>
      </c>
      <c r="B33" s="5" t="s">
        <v>27</v>
      </c>
      <c r="C33" s="1" t="s">
        <v>78</v>
      </c>
      <c r="D33" s="1" t="s">
        <v>84</v>
      </c>
      <c r="E33" s="1">
        <v>180</v>
      </c>
      <c r="F33" s="1">
        <v>1000</v>
      </c>
      <c r="G33" s="2">
        <f t="shared" si="0"/>
        <v>180</v>
      </c>
    </row>
    <row r="34" spans="1:7" x14ac:dyDescent="0.25">
      <c r="A34" s="5">
        <v>33621330</v>
      </c>
      <c r="B34" s="5" t="s">
        <v>28</v>
      </c>
      <c r="C34" s="1" t="s">
        <v>78</v>
      </c>
      <c r="D34" s="1" t="s">
        <v>81</v>
      </c>
      <c r="E34" s="1">
        <v>170</v>
      </c>
      <c r="F34" s="1">
        <v>6500</v>
      </c>
      <c r="G34" s="2">
        <f t="shared" si="0"/>
        <v>1105</v>
      </c>
    </row>
    <row r="35" spans="1:7" x14ac:dyDescent="0.25">
      <c r="A35" s="5">
        <v>33631300</v>
      </c>
      <c r="B35" s="5" t="s">
        <v>29</v>
      </c>
      <c r="C35" s="1" t="s">
        <v>78</v>
      </c>
      <c r="D35" s="1" t="s">
        <v>81</v>
      </c>
      <c r="E35" s="1">
        <v>190</v>
      </c>
      <c r="F35" s="1">
        <v>500</v>
      </c>
      <c r="G35" s="2">
        <f t="shared" si="0"/>
        <v>95</v>
      </c>
    </row>
    <row r="36" spans="1:7" x14ac:dyDescent="0.25">
      <c r="A36" s="5">
        <v>33661185</v>
      </c>
      <c r="B36" s="5" t="s">
        <v>30</v>
      </c>
      <c r="C36" s="1" t="s">
        <v>78</v>
      </c>
      <c r="D36" s="1" t="s">
        <v>85</v>
      </c>
      <c r="E36" s="1">
        <v>100</v>
      </c>
      <c r="F36" s="1">
        <v>500</v>
      </c>
      <c r="G36" s="2">
        <f t="shared" si="0"/>
        <v>50</v>
      </c>
    </row>
    <row r="37" spans="1:7" ht="54" x14ac:dyDescent="0.25">
      <c r="A37" s="5">
        <v>33661131</v>
      </c>
      <c r="B37" s="5" t="s">
        <v>31</v>
      </c>
      <c r="C37" s="1" t="s">
        <v>78</v>
      </c>
      <c r="D37" s="1" t="s">
        <v>84</v>
      </c>
      <c r="E37" s="1">
        <v>280</v>
      </c>
      <c r="F37" s="1">
        <v>1000</v>
      </c>
      <c r="G37" s="2">
        <f t="shared" si="0"/>
        <v>280</v>
      </c>
    </row>
    <row r="38" spans="1:7" x14ac:dyDescent="0.25">
      <c r="A38" s="5">
        <v>33621100</v>
      </c>
      <c r="B38" s="5" t="s">
        <v>32</v>
      </c>
      <c r="C38" s="1" t="s">
        <v>78</v>
      </c>
      <c r="D38" s="1" t="s">
        <v>81</v>
      </c>
      <c r="E38" s="1">
        <v>1600</v>
      </c>
      <c r="F38" s="1">
        <v>2000</v>
      </c>
      <c r="G38" s="2">
        <f t="shared" si="0"/>
        <v>3200</v>
      </c>
    </row>
    <row r="39" spans="1:7" ht="27" x14ac:dyDescent="0.25">
      <c r="A39" s="5">
        <v>33691145</v>
      </c>
      <c r="B39" s="5" t="s">
        <v>33</v>
      </c>
      <c r="C39" s="1" t="s">
        <v>78</v>
      </c>
      <c r="D39" s="1" t="s">
        <v>80</v>
      </c>
      <c r="E39" s="1">
        <v>99</v>
      </c>
      <c r="F39" s="1">
        <v>50000</v>
      </c>
      <c r="G39" s="2">
        <f t="shared" si="0"/>
        <v>4950</v>
      </c>
    </row>
    <row r="40" spans="1:7" ht="40.5" x14ac:dyDescent="0.25">
      <c r="A40" s="5">
        <v>33611160</v>
      </c>
      <c r="B40" s="5" t="s">
        <v>34</v>
      </c>
      <c r="C40" s="1" t="s">
        <v>78</v>
      </c>
      <c r="D40" s="1" t="s">
        <v>80</v>
      </c>
      <c r="E40" s="1">
        <v>90</v>
      </c>
      <c r="F40" s="1">
        <v>3000</v>
      </c>
      <c r="G40" s="2">
        <f t="shared" si="0"/>
        <v>270</v>
      </c>
    </row>
    <row r="41" spans="1:7" ht="27" x14ac:dyDescent="0.25">
      <c r="A41" s="5">
        <v>33691136</v>
      </c>
      <c r="B41" s="5" t="s">
        <v>35</v>
      </c>
      <c r="C41" s="1" t="s">
        <v>78</v>
      </c>
      <c r="D41" s="1" t="s">
        <v>80</v>
      </c>
      <c r="E41" s="1">
        <v>38</v>
      </c>
      <c r="F41" s="1">
        <v>7500</v>
      </c>
      <c r="G41" s="2">
        <f t="shared" si="0"/>
        <v>285</v>
      </c>
    </row>
    <row r="42" spans="1:7" ht="27" x14ac:dyDescent="0.25">
      <c r="A42" s="5">
        <v>33691136</v>
      </c>
      <c r="B42" s="5" t="s">
        <v>36</v>
      </c>
      <c r="C42" s="1" t="s">
        <v>78</v>
      </c>
      <c r="D42" s="1" t="s">
        <v>82</v>
      </c>
      <c r="E42" s="1">
        <v>260</v>
      </c>
      <c r="F42" s="1">
        <v>1000</v>
      </c>
      <c r="G42" s="2">
        <f t="shared" si="0"/>
        <v>260</v>
      </c>
    </row>
    <row r="43" spans="1:7" ht="40.5" x14ac:dyDescent="0.25">
      <c r="A43" s="5">
        <v>33691129</v>
      </c>
      <c r="B43" s="5" t="s">
        <v>37</v>
      </c>
      <c r="C43" s="1" t="s">
        <v>78</v>
      </c>
      <c r="D43" s="1" t="s">
        <v>82</v>
      </c>
      <c r="E43" s="1">
        <v>230</v>
      </c>
      <c r="F43" s="1">
        <v>500</v>
      </c>
      <c r="G43" s="2">
        <f t="shared" si="0"/>
        <v>115</v>
      </c>
    </row>
    <row r="44" spans="1:7" x14ac:dyDescent="0.25">
      <c r="A44" s="5">
        <v>33621360</v>
      </c>
      <c r="B44" s="5" t="s">
        <v>38</v>
      </c>
      <c r="C44" s="1" t="s">
        <v>78</v>
      </c>
      <c r="D44" s="1" t="s">
        <v>86</v>
      </c>
      <c r="E44" s="1">
        <v>1600</v>
      </c>
      <c r="F44" s="1">
        <v>100</v>
      </c>
      <c r="G44" s="2">
        <f t="shared" si="0"/>
        <v>160</v>
      </c>
    </row>
    <row r="45" spans="1:7" x14ac:dyDescent="0.25">
      <c r="A45" s="5">
        <v>33621750</v>
      </c>
      <c r="B45" s="5" t="s">
        <v>39</v>
      </c>
      <c r="C45" s="1" t="s">
        <v>78</v>
      </c>
      <c r="D45" s="1" t="s">
        <v>83</v>
      </c>
      <c r="E45" s="1">
        <v>100</v>
      </c>
      <c r="F45" s="1">
        <v>1000</v>
      </c>
      <c r="G45" s="2">
        <f t="shared" si="0"/>
        <v>100</v>
      </c>
    </row>
    <row r="46" spans="1:7" x14ac:dyDescent="0.25">
      <c r="A46" s="5">
        <v>33621540</v>
      </c>
      <c r="B46" s="5" t="s">
        <v>40</v>
      </c>
      <c r="C46" s="1" t="s">
        <v>78</v>
      </c>
      <c r="D46" s="1" t="s">
        <v>81</v>
      </c>
      <c r="E46" s="1">
        <v>40</v>
      </c>
      <c r="F46" s="1">
        <v>6000</v>
      </c>
      <c r="G46" s="2">
        <f t="shared" si="0"/>
        <v>240</v>
      </c>
    </row>
    <row r="47" spans="1:7" ht="27" x14ac:dyDescent="0.25">
      <c r="A47" s="5">
        <v>33661160</v>
      </c>
      <c r="B47" s="5" t="s">
        <v>41</v>
      </c>
      <c r="C47" s="1" t="s">
        <v>78</v>
      </c>
      <c r="D47" s="1" t="s">
        <v>81</v>
      </c>
      <c r="E47" s="1">
        <v>180</v>
      </c>
      <c r="F47" s="1">
        <v>3000</v>
      </c>
      <c r="G47" s="2">
        <f t="shared" si="0"/>
        <v>540</v>
      </c>
    </row>
    <row r="48" spans="1:7" ht="27" x14ac:dyDescent="0.25">
      <c r="A48" s="5">
        <v>33661125</v>
      </c>
      <c r="B48" s="5" t="s">
        <v>42</v>
      </c>
      <c r="C48" s="1" t="s">
        <v>78</v>
      </c>
      <c r="D48" s="1" t="s">
        <v>81</v>
      </c>
      <c r="E48" s="1">
        <v>150</v>
      </c>
      <c r="F48" s="1">
        <v>5000</v>
      </c>
      <c r="G48" s="2">
        <f t="shared" si="0"/>
        <v>750</v>
      </c>
    </row>
    <row r="49" spans="1:7" x14ac:dyDescent="0.25">
      <c r="A49" s="5">
        <v>33691236</v>
      </c>
      <c r="B49" s="5" t="s">
        <v>43</v>
      </c>
      <c r="C49" s="1" t="s">
        <v>78</v>
      </c>
      <c r="D49" s="1" t="s">
        <v>87</v>
      </c>
      <c r="E49" s="1">
        <v>200</v>
      </c>
      <c r="F49" s="1">
        <v>500</v>
      </c>
      <c r="G49" s="2">
        <f t="shared" si="0"/>
        <v>100</v>
      </c>
    </row>
    <row r="50" spans="1:7" ht="27" x14ac:dyDescent="0.25">
      <c r="A50" s="5">
        <v>33621270</v>
      </c>
      <c r="B50" s="5" t="s">
        <v>44</v>
      </c>
      <c r="C50" s="1" t="s">
        <v>78</v>
      </c>
      <c r="D50" s="1" t="s">
        <v>88</v>
      </c>
      <c r="E50" s="1">
        <v>20</v>
      </c>
      <c r="F50" s="1">
        <v>8000</v>
      </c>
      <c r="G50" s="2">
        <f t="shared" si="0"/>
        <v>160</v>
      </c>
    </row>
    <row r="51" spans="1:7" ht="40.5" x14ac:dyDescent="0.25">
      <c r="A51" s="5">
        <v>33621470</v>
      </c>
      <c r="B51" s="5" t="s">
        <v>45</v>
      </c>
      <c r="C51" s="1" t="s">
        <v>78</v>
      </c>
      <c r="D51" s="1" t="s">
        <v>89</v>
      </c>
      <c r="E51" s="1">
        <v>130</v>
      </c>
      <c r="F51" s="1">
        <v>10000</v>
      </c>
      <c r="G51" s="2">
        <f t="shared" si="0"/>
        <v>1300</v>
      </c>
    </row>
    <row r="52" spans="1:7" x14ac:dyDescent="0.25">
      <c r="A52" s="5">
        <v>33621590</v>
      </c>
      <c r="B52" s="5" t="s">
        <v>46</v>
      </c>
      <c r="C52" s="1" t="s">
        <v>78</v>
      </c>
      <c r="D52" s="1" t="s">
        <v>80</v>
      </c>
      <c r="E52" s="1">
        <v>28</v>
      </c>
      <c r="F52" s="1">
        <v>25000</v>
      </c>
      <c r="G52" s="2">
        <f t="shared" si="0"/>
        <v>700</v>
      </c>
    </row>
    <row r="53" spans="1:7" x14ac:dyDescent="0.25">
      <c r="A53" s="5">
        <v>33621730</v>
      </c>
      <c r="B53" s="5" t="s">
        <v>47</v>
      </c>
      <c r="C53" s="1" t="s">
        <v>78</v>
      </c>
      <c r="D53" s="1" t="s">
        <v>81</v>
      </c>
      <c r="E53" s="1">
        <v>700</v>
      </c>
      <c r="F53" s="1">
        <v>3000</v>
      </c>
      <c r="G53" s="2">
        <f t="shared" si="0"/>
        <v>2100</v>
      </c>
    </row>
    <row r="54" spans="1:7" x14ac:dyDescent="0.25">
      <c r="A54" s="5">
        <v>33611240</v>
      </c>
      <c r="B54" s="5" t="s">
        <v>48</v>
      </c>
      <c r="C54" s="1" t="s">
        <v>78</v>
      </c>
      <c r="D54" s="1" t="s">
        <v>90</v>
      </c>
      <c r="E54" s="1">
        <v>5</v>
      </c>
      <c r="F54" s="1">
        <v>1500</v>
      </c>
      <c r="G54" s="2">
        <f t="shared" si="0"/>
        <v>7.5</v>
      </c>
    </row>
    <row r="55" spans="1:7" x14ac:dyDescent="0.25">
      <c r="A55" s="5">
        <v>33621761</v>
      </c>
      <c r="B55" s="5" t="s">
        <v>49</v>
      </c>
      <c r="C55" s="1" t="s">
        <v>78</v>
      </c>
      <c r="D55" s="1" t="s">
        <v>88</v>
      </c>
      <c r="E55" s="1">
        <v>8</v>
      </c>
      <c r="F55" s="1">
        <v>4000</v>
      </c>
      <c r="G55" s="2">
        <f t="shared" si="0"/>
        <v>32</v>
      </c>
    </row>
    <row r="56" spans="1:7" x14ac:dyDescent="0.25">
      <c r="A56" s="5">
        <v>33661116</v>
      </c>
      <c r="B56" s="5" t="s">
        <v>50</v>
      </c>
      <c r="C56" s="1" t="s">
        <v>78</v>
      </c>
      <c r="D56" s="1" t="s">
        <v>81</v>
      </c>
      <c r="E56" s="1">
        <v>55</v>
      </c>
      <c r="F56" s="1">
        <v>500</v>
      </c>
      <c r="G56" s="2">
        <f t="shared" si="0"/>
        <v>27.5</v>
      </c>
    </row>
    <row r="57" spans="1:7" x14ac:dyDescent="0.25">
      <c r="A57" s="5">
        <v>33691144</v>
      </c>
      <c r="B57" s="5" t="s">
        <v>51</v>
      </c>
      <c r="C57" s="1" t="s">
        <v>78</v>
      </c>
      <c r="D57" s="1" t="s">
        <v>81</v>
      </c>
      <c r="E57" s="1">
        <v>68</v>
      </c>
      <c r="F57" s="1">
        <v>500</v>
      </c>
      <c r="G57" s="2">
        <f t="shared" si="0"/>
        <v>34</v>
      </c>
    </row>
    <row r="58" spans="1:7" x14ac:dyDescent="0.25">
      <c r="A58" s="5">
        <v>33631230</v>
      </c>
      <c r="B58" s="5" t="s">
        <v>52</v>
      </c>
      <c r="C58" s="1" t="s">
        <v>78</v>
      </c>
      <c r="D58" s="1" t="s">
        <v>91</v>
      </c>
      <c r="E58" s="1">
        <v>670</v>
      </c>
      <c r="F58" s="1">
        <v>700</v>
      </c>
      <c r="G58" s="2">
        <f t="shared" si="0"/>
        <v>469</v>
      </c>
    </row>
    <row r="59" spans="1:7" x14ac:dyDescent="0.25">
      <c r="A59" s="5">
        <v>33691800</v>
      </c>
      <c r="B59" s="5" t="s">
        <v>53</v>
      </c>
      <c r="C59" s="1" t="s">
        <v>78</v>
      </c>
      <c r="D59" s="1" t="s">
        <v>91</v>
      </c>
      <c r="E59" s="1">
        <v>120</v>
      </c>
      <c r="F59" s="1">
        <v>300</v>
      </c>
      <c r="G59" s="2">
        <f t="shared" si="0"/>
        <v>36</v>
      </c>
    </row>
    <row r="60" spans="1:7" x14ac:dyDescent="0.25">
      <c r="A60" s="5">
        <v>24311530</v>
      </c>
      <c r="B60" s="5" t="s">
        <v>54</v>
      </c>
      <c r="C60" s="1" t="s">
        <v>78</v>
      </c>
      <c r="D60" s="1" t="s">
        <v>81</v>
      </c>
      <c r="E60" s="1">
        <v>125</v>
      </c>
      <c r="F60" s="1">
        <v>100</v>
      </c>
      <c r="G60" s="2">
        <f t="shared" si="0"/>
        <v>12.5</v>
      </c>
    </row>
    <row r="61" spans="1:7" x14ac:dyDescent="0.25">
      <c r="A61" s="5">
        <v>33621643</v>
      </c>
      <c r="B61" s="5" t="s">
        <v>55</v>
      </c>
      <c r="C61" s="1" t="s">
        <v>78</v>
      </c>
      <c r="D61" s="1" t="s">
        <v>92</v>
      </c>
      <c r="E61" s="1">
        <v>1800</v>
      </c>
      <c r="F61" s="1">
        <v>60</v>
      </c>
      <c r="G61" s="2">
        <f t="shared" si="0"/>
        <v>108</v>
      </c>
    </row>
    <row r="62" spans="1:7" x14ac:dyDescent="0.25">
      <c r="A62" s="5">
        <v>33631250</v>
      </c>
      <c r="B62" s="5" t="s">
        <v>56</v>
      </c>
      <c r="C62" s="1" t="s">
        <v>78</v>
      </c>
      <c r="D62" s="1" t="s">
        <v>92</v>
      </c>
      <c r="E62" s="1">
        <v>1200</v>
      </c>
      <c r="F62" s="1">
        <v>300</v>
      </c>
      <c r="G62" s="2">
        <f t="shared" si="0"/>
        <v>360</v>
      </c>
    </row>
    <row r="63" spans="1:7" x14ac:dyDescent="0.25">
      <c r="A63" s="5">
        <v>33691141</v>
      </c>
      <c r="B63" s="5" t="s">
        <v>57</v>
      </c>
      <c r="C63" s="1" t="s">
        <v>78</v>
      </c>
      <c r="D63" s="1" t="s">
        <v>93</v>
      </c>
      <c r="E63" s="1">
        <v>3500</v>
      </c>
      <c r="F63" s="1">
        <v>450</v>
      </c>
      <c r="G63" s="2">
        <f t="shared" si="0"/>
        <v>1575</v>
      </c>
    </row>
    <row r="64" spans="1:7" x14ac:dyDescent="0.25">
      <c r="A64" s="5">
        <v>33621641</v>
      </c>
      <c r="B64" s="5" t="s">
        <v>58</v>
      </c>
      <c r="C64" s="1" t="s">
        <v>78</v>
      </c>
      <c r="D64" s="1" t="s">
        <v>94</v>
      </c>
      <c r="E64" s="1">
        <v>5500</v>
      </c>
      <c r="F64" s="1">
        <v>40</v>
      </c>
      <c r="G64" s="2">
        <f t="shared" si="0"/>
        <v>220</v>
      </c>
    </row>
    <row r="65" spans="1:7" ht="27" x14ac:dyDescent="0.25">
      <c r="A65" s="5">
        <v>33691800</v>
      </c>
      <c r="B65" s="5" t="s">
        <v>95</v>
      </c>
      <c r="C65" s="1" t="s">
        <v>78</v>
      </c>
      <c r="D65" s="1" t="s">
        <v>91</v>
      </c>
      <c r="E65" s="1">
        <v>2500</v>
      </c>
      <c r="F65" s="1">
        <v>200</v>
      </c>
      <c r="G65" s="2">
        <f t="shared" si="0"/>
        <v>500</v>
      </c>
    </row>
    <row r="66" spans="1:7" x14ac:dyDescent="0.25">
      <c r="A66" s="5">
        <v>33141115</v>
      </c>
      <c r="B66" s="5" t="s">
        <v>59</v>
      </c>
      <c r="C66" s="1" t="s">
        <v>78</v>
      </c>
      <c r="D66" s="1" t="s">
        <v>87</v>
      </c>
      <c r="E66" s="1">
        <v>170</v>
      </c>
      <c r="F66" s="1">
        <v>5000</v>
      </c>
      <c r="G66" s="2">
        <f t="shared" si="0"/>
        <v>850</v>
      </c>
    </row>
    <row r="67" spans="1:7" ht="27" x14ac:dyDescent="0.25">
      <c r="A67" s="5">
        <v>33121180</v>
      </c>
      <c r="B67" s="5" t="s">
        <v>252</v>
      </c>
      <c r="C67" s="6" t="s">
        <v>78</v>
      </c>
      <c r="D67" s="6" t="s">
        <v>87</v>
      </c>
      <c r="E67" s="6">
        <v>5800</v>
      </c>
      <c r="F67" s="6">
        <v>100</v>
      </c>
      <c r="G67" s="2">
        <f t="shared" ref="G67" si="1">(F67*E67)/1000</f>
        <v>580</v>
      </c>
    </row>
    <row r="68" spans="1:7" x14ac:dyDescent="0.25">
      <c r="A68" s="5">
        <v>33141110</v>
      </c>
      <c r="B68" s="5" t="s">
        <v>60</v>
      </c>
      <c r="C68" s="1" t="s">
        <v>78</v>
      </c>
      <c r="D68" s="1" t="s">
        <v>87</v>
      </c>
      <c r="E68" s="1">
        <v>127</v>
      </c>
      <c r="F68" s="1">
        <v>3000</v>
      </c>
      <c r="G68" s="2">
        <f t="shared" si="0"/>
        <v>381</v>
      </c>
    </row>
    <row r="69" spans="1:7" ht="81" x14ac:dyDescent="0.25">
      <c r="A69" s="5">
        <v>33211120</v>
      </c>
      <c r="B69" s="5" t="s">
        <v>61</v>
      </c>
      <c r="C69" s="6" t="s">
        <v>78</v>
      </c>
      <c r="D69" s="6" t="s">
        <v>87</v>
      </c>
      <c r="E69" s="6">
        <v>120</v>
      </c>
      <c r="F69" s="6">
        <v>4000</v>
      </c>
      <c r="G69" s="2">
        <f t="shared" ref="G69" si="2">(F69*E69)/1000</f>
        <v>480</v>
      </c>
    </row>
    <row r="70" spans="1:7" ht="81" x14ac:dyDescent="0.25">
      <c r="A70" s="5">
        <v>33211120</v>
      </c>
      <c r="B70" s="5" t="s">
        <v>61</v>
      </c>
      <c r="C70" s="6" t="s">
        <v>78</v>
      </c>
      <c r="D70" s="6" t="s">
        <v>87</v>
      </c>
      <c r="E70" s="6">
        <v>150</v>
      </c>
      <c r="F70" s="6">
        <v>8000</v>
      </c>
      <c r="G70" s="2">
        <f t="shared" si="0"/>
        <v>1200</v>
      </c>
    </row>
    <row r="71" spans="1:7" ht="27" x14ac:dyDescent="0.25">
      <c r="A71" s="5">
        <v>33191520</v>
      </c>
      <c r="B71" s="5" t="s">
        <v>62</v>
      </c>
      <c r="C71" s="1" t="s">
        <v>78</v>
      </c>
      <c r="D71" s="1" t="s">
        <v>87</v>
      </c>
      <c r="E71" s="1">
        <v>60</v>
      </c>
      <c r="F71" s="1">
        <v>11000</v>
      </c>
      <c r="G71" s="2">
        <f t="shared" si="0"/>
        <v>660</v>
      </c>
    </row>
    <row r="72" spans="1:7" x14ac:dyDescent="0.25">
      <c r="A72" s="5">
        <v>33141136</v>
      </c>
      <c r="B72" s="5" t="s">
        <v>63</v>
      </c>
      <c r="C72" s="1" t="s">
        <v>78</v>
      </c>
      <c r="D72" s="1" t="s">
        <v>87</v>
      </c>
      <c r="E72" s="1">
        <v>60</v>
      </c>
      <c r="F72" s="1">
        <v>400</v>
      </c>
      <c r="G72" s="2">
        <f t="shared" si="0"/>
        <v>24</v>
      </c>
    </row>
    <row r="73" spans="1:7" x14ac:dyDescent="0.25">
      <c r="A73" s="5">
        <v>33141136</v>
      </c>
      <c r="B73" s="5" t="s">
        <v>64</v>
      </c>
      <c r="C73" s="1" t="s">
        <v>78</v>
      </c>
      <c r="D73" s="1" t="s">
        <v>87</v>
      </c>
      <c r="E73" s="1">
        <v>60</v>
      </c>
      <c r="F73" s="1">
        <v>1000</v>
      </c>
      <c r="G73" s="2">
        <f t="shared" si="0"/>
        <v>60</v>
      </c>
    </row>
    <row r="74" spans="1:7" x14ac:dyDescent="0.25">
      <c r="A74" s="5">
        <v>33141136</v>
      </c>
      <c r="B74" s="5" t="s">
        <v>65</v>
      </c>
      <c r="C74" s="1" t="s">
        <v>78</v>
      </c>
      <c r="D74" s="1" t="s">
        <v>87</v>
      </c>
      <c r="E74" s="1">
        <v>60</v>
      </c>
      <c r="F74" s="1">
        <v>1500</v>
      </c>
      <c r="G74" s="2">
        <f t="shared" si="0"/>
        <v>90</v>
      </c>
    </row>
    <row r="75" spans="1:7" x14ac:dyDescent="0.25">
      <c r="A75" s="5">
        <v>33141136</v>
      </c>
      <c r="B75" s="5" t="s">
        <v>98</v>
      </c>
      <c r="C75" s="1" t="s">
        <v>78</v>
      </c>
      <c r="D75" s="1" t="s">
        <v>87</v>
      </c>
      <c r="E75" s="1">
        <v>150</v>
      </c>
      <c r="F75" s="1">
        <v>150</v>
      </c>
      <c r="G75" s="2">
        <f t="shared" si="0"/>
        <v>22.5</v>
      </c>
    </row>
    <row r="76" spans="1:7" x14ac:dyDescent="0.25">
      <c r="A76" s="5">
        <v>33141136</v>
      </c>
      <c r="B76" s="5" t="s">
        <v>99</v>
      </c>
      <c r="C76" s="1" t="s">
        <v>78</v>
      </c>
      <c r="D76" s="1" t="s">
        <v>87</v>
      </c>
      <c r="E76" s="1">
        <v>100</v>
      </c>
      <c r="F76" s="1">
        <v>200</v>
      </c>
      <c r="G76" s="2">
        <f t="shared" si="0"/>
        <v>20</v>
      </c>
    </row>
    <row r="77" spans="1:7" ht="27" x14ac:dyDescent="0.25">
      <c r="A77" s="5">
        <v>33141159</v>
      </c>
      <c r="B77" s="5" t="s">
        <v>96</v>
      </c>
      <c r="C77" s="1" t="s">
        <v>78</v>
      </c>
      <c r="D77" s="1" t="s">
        <v>87</v>
      </c>
      <c r="E77" s="1">
        <v>20</v>
      </c>
      <c r="F77" s="1">
        <v>10000</v>
      </c>
      <c r="G77" s="2">
        <f t="shared" si="0"/>
        <v>200</v>
      </c>
    </row>
    <row r="78" spans="1:7" ht="27" x14ac:dyDescent="0.25">
      <c r="A78" s="5">
        <v>33141159</v>
      </c>
      <c r="B78" s="5" t="s">
        <v>472</v>
      </c>
      <c r="C78" s="1" t="s">
        <v>78</v>
      </c>
      <c r="D78" s="1" t="s">
        <v>87</v>
      </c>
      <c r="E78" s="1">
        <v>20</v>
      </c>
      <c r="F78" s="1">
        <v>10000</v>
      </c>
      <c r="G78" s="2">
        <f t="shared" ref="G78" si="3">(F78*E78)/1000</f>
        <v>200</v>
      </c>
    </row>
    <row r="79" spans="1:7" ht="27" x14ac:dyDescent="0.25">
      <c r="A79" s="5">
        <v>33141159</v>
      </c>
      <c r="B79" s="5" t="s">
        <v>66</v>
      </c>
      <c r="C79" s="1" t="s">
        <v>78</v>
      </c>
      <c r="D79" s="1" t="s">
        <v>87</v>
      </c>
      <c r="E79" s="1">
        <v>20</v>
      </c>
      <c r="F79" s="1">
        <v>10000</v>
      </c>
      <c r="G79" s="2">
        <f t="shared" si="0"/>
        <v>200</v>
      </c>
    </row>
    <row r="80" spans="1:7" ht="27" x14ac:dyDescent="0.25">
      <c r="A80" s="5">
        <v>33141159</v>
      </c>
      <c r="B80" s="5" t="s">
        <v>67</v>
      </c>
      <c r="C80" s="1" t="s">
        <v>78</v>
      </c>
      <c r="D80" s="1" t="s">
        <v>87</v>
      </c>
      <c r="E80" s="1">
        <v>20</v>
      </c>
      <c r="F80" s="1">
        <v>10000</v>
      </c>
      <c r="G80" s="2">
        <f t="shared" si="0"/>
        <v>200</v>
      </c>
    </row>
    <row r="81" spans="1:7" x14ac:dyDescent="0.25">
      <c r="A81" s="5">
        <v>33141142</v>
      </c>
      <c r="B81" s="5" t="s">
        <v>97</v>
      </c>
      <c r="C81" s="1" t="s">
        <v>78</v>
      </c>
      <c r="D81" s="1" t="s">
        <v>87</v>
      </c>
      <c r="E81" s="1">
        <v>20</v>
      </c>
      <c r="F81" s="1">
        <v>20000</v>
      </c>
      <c r="G81" s="2">
        <f t="shared" ref="G81:G144" si="4">(F81*E81)/1000</f>
        <v>400</v>
      </c>
    </row>
    <row r="82" spans="1:7" x14ac:dyDescent="0.25">
      <c r="A82" s="5">
        <v>33141142</v>
      </c>
      <c r="B82" s="5" t="s">
        <v>68</v>
      </c>
      <c r="C82" s="1" t="s">
        <v>78</v>
      </c>
      <c r="D82" s="1" t="s">
        <v>87</v>
      </c>
      <c r="E82" s="1">
        <v>22</v>
      </c>
      <c r="F82" s="1">
        <v>30000</v>
      </c>
      <c r="G82" s="2">
        <f t="shared" si="4"/>
        <v>660</v>
      </c>
    </row>
    <row r="83" spans="1:7" x14ac:dyDescent="0.25">
      <c r="A83" s="5">
        <v>33141142</v>
      </c>
      <c r="B83" s="5" t="s">
        <v>69</v>
      </c>
      <c r="C83" s="1" t="s">
        <v>78</v>
      </c>
      <c r="D83" s="1" t="s">
        <v>87</v>
      </c>
      <c r="E83" s="1">
        <v>30</v>
      </c>
      <c r="F83" s="1">
        <v>5000</v>
      </c>
      <c r="G83" s="2">
        <f t="shared" si="4"/>
        <v>150</v>
      </c>
    </row>
    <row r="84" spans="1:7" x14ac:dyDescent="0.25">
      <c r="A84" s="5">
        <v>33141142</v>
      </c>
      <c r="B84" s="5" t="s">
        <v>70</v>
      </c>
      <c r="C84" s="1" t="s">
        <v>78</v>
      </c>
      <c r="D84" s="1" t="s">
        <v>87</v>
      </c>
      <c r="E84" s="1">
        <v>40</v>
      </c>
      <c r="F84" s="1">
        <v>1000</v>
      </c>
      <c r="G84" s="2">
        <f t="shared" si="4"/>
        <v>40</v>
      </c>
    </row>
    <row r="85" spans="1:7" x14ac:dyDescent="0.25">
      <c r="A85" s="5">
        <v>33141211</v>
      </c>
      <c r="B85" s="5" t="s">
        <v>71</v>
      </c>
      <c r="C85" s="1" t="s">
        <v>78</v>
      </c>
      <c r="D85" s="1" t="s">
        <v>87</v>
      </c>
      <c r="E85" s="1">
        <v>5</v>
      </c>
      <c r="F85" s="1">
        <v>3000</v>
      </c>
      <c r="G85" s="2">
        <f t="shared" si="4"/>
        <v>15</v>
      </c>
    </row>
    <row r="86" spans="1:7" x14ac:dyDescent="0.25">
      <c r="A86" s="5">
        <v>39511130</v>
      </c>
      <c r="B86" s="5" t="s">
        <v>72</v>
      </c>
      <c r="C86" s="1" t="s">
        <v>78</v>
      </c>
      <c r="D86" s="1" t="s">
        <v>87</v>
      </c>
      <c r="E86" s="1">
        <v>200</v>
      </c>
      <c r="F86" s="1">
        <v>3000</v>
      </c>
      <c r="G86" s="2">
        <f t="shared" si="4"/>
        <v>600</v>
      </c>
    </row>
    <row r="87" spans="1:7" x14ac:dyDescent="0.25">
      <c r="A87" s="5">
        <v>39511130</v>
      </c>
      <c r="B87" s="5" t="s">
        <v>73</v>
      </c>
      <c r="C87" s="1" t="s">
        <v>78</v>
      </c>
      <c r="D87" s="1" t="s">
        <v>87</v>
      </c>
      <c r="E87" s="1">
        <v>140</v>
      </c>
      <c r="F87" s="1">
        <v>3000</v>
      </c>
      <c r="G87" s="2">
        <f t="shared" si="4"/>
        <v>420</v>
      </c>
    </row>
    <row r="88" spans="1:7" x14ac:dyDescent="0.25">
      <c r="A88" s="5">
        <v>33151220</v>
      </c>
      <c r="B88" s="5" t="s">
        <v>74</v>
      </c>
      <c r="C88" s="1" t="s">
        <v>78</v>
      </c>
      <c r="D88" s="1" t="s">
        <v>87</v>
      </c>
      <c r="E88" s="1">
        <v>1000</v>
      </c>
      <c r="F88" s="1">
        <v>500</v>
      </c>
      <c r="G88" s="2">
        <f t="shared" si="4"/>
        <v>500</v>
      </c>
    </row>
    <row r="89" spans="1:7" ht="27" x14ac:dyDescent="0.25">
      <c r="A89" s="5">
        <v>31651200</v>
      </c>
      <c r="B89" s="5" t="s">
        <v>100</v>
      </c>
      <c r="C89" s="1" t="s">
        <v>78</v>
      </c>
      <c r="D89" s="1" t="s">
        <v>87</v>
      </c>
      <c r="E89" s="1">
        <v>600</v>
      </c>
      <c r="F89" s="1">
        <v>10000</v>
      </c>
      <c r="G89" s="2">
        <f t="shared" si="4"/>
        <v>6000</v>
      </c>
    </row>
    <row r="90" spans="1:7" ht="27" x14ac:dyDescent="0.25">
      <c r="A90" s="5">
        <v>33141100</v>
      </c>
      <c r="B90" s="5" t="s">
        <v>75</v>
      </c>
      <c r="C90" s="1" t="s">
        <v>78</v>
      </c>
      <c r="D90" s="1" t="s">
        <v>87</v>
      </c>
      <c r="E90" s="1">
        <v>160</v>
      </c>
      <c r="F90" s="1">
        <v>10000</v>
      </c>
      <c r="G90" s="2">
        <f t="shared" si="4"/>
        <v>1600</v>
      </c>
    </row>
    <row r="91" spans="1:7" ht="27" x14ac:dyDescent="0.25">
      <c r="A91" s="5">
        <v>33141111</v>
      </c>
      <c r="B91" s="5" t="s">
        <v>76</v>
      </c>
      <c r="C91" s="1" t="s">
        <v>78</v>
      </c>
      <c r="D91" s="1" t="s">
        <v>87</v>
      </c>
      <c r="E91" s="1">
        <v>10</v>
      </c>
      <c r="F91" s="1">
        <v>2000</v>
      </c>
      <c r="G91" s="2">
        <f t="shared" si="4"/>
        <v>20</v>
      </c>
    </row>
    <row r="92" spans="1:7" x14ac:dyDescent="0.25">
      <c r="A92" s="5">
        <v>33141112</v>
      </c>
      <c r="B92" s="5" t="s">
        <v>101</v>
      </c>
      <c r="C92" s="1" t="s">
        <v>78</v>
      </c>
      <c r="D92" s="1" t="s">
        <v>87</v>
      </c>
      <c r="E92" s="1">
        <v>150</v>
      </c>
      <c r="F92" s="1">
        <v>2000</v>
      </c>
      <c r="G92" s="2">
        <f t="shared" si="4"/>
        <v>300</v>
      </c>
    </row>
    <row r="93" spans="1:7" x14ac:dyDescent="0.25">
      <c r="A93" s="5">
        <v>33161220</v>
      </c>
      <c r="B93" s="5" t="s">
        <v>77</v>
      </c>
      <c r="C93" s="1" t="s">
        <v>78</v>
      </c>
      <c r="D93" s="1" t="s">
        <v>87</v>
      </c>
      <c r="E93" s="1">
        <v>10</v>
      </c>
      <c r="F93" s="1">
        <v>1500</v>
      </c>
      <c r="G93" s="2">
        <f t="shared" si="4"/>
        <v>15</v>
      </c>
    </row>
    <row r="94" spans="1:7" x14ac:dyDescent="0.25">
      <c r="A94" s="5">
        <v>33921110</v>
      </c>
      <c r="B94" s="5" t="s">
        <v>102</v>
      </c>
      <c r="C94" s="1" t="s">
        <v>169</v>
      </c>
      <c r="D94" s="1" t="s">
        <v>87</v>
      </c>
      <c r="E94" s="1">
        <v>1500</v>
      </c>
      <c r="F94" s="1">
        <v>3000</v>
      </c>
      <c r="G94" s="2">
        <f t="shared" si="4"/>
        <v>4500</v>
      </c>
    </row>
    <row r="95" spans="1:7" x14ac:dyDescent="0.25">
      <c r="A95" s="5" t="s">
        <v>105</v>
      </c>
      <c r="B95" s="5" t="s">
        <v>103</v>
      </c>
      <c r="C95" s="6" t="s">
        <v>78</v>
      </c>
      <c r="D95" s="6" t="s">
        <v>92</v>
      </c>
      <c r="E95" s="6">
        <v>510</v>
      </c>
      <c r="F95" s="6">
        <v>30000</v>
      </c>
      <c r="G95" s="2">
        <f t="shared" si="4"/>
        <v>15300</v>
      </c>
    </row>
    <row r="96" spans="1:7" x14ac:dyDescent="0.25">
      <c r="A96" s="5" t="s">
        <v>106</v>
      </c>
      <c r="B96" s="5" t="s">
        <v>104</v>
      </c>
      <c r="C96" s="6" t="s">
        <v>78</v>
      </c>
      <c r="D96" s="6" t="s">
        <v>92</v>
      </c>
      <c r="E96" s="6">
        <v>500</v>
      </c>
      <c r="F96" s="6">
        <v>240000</v>
      </c>
      <c r="G96" s="2">
        <f t="shared" si="4"/>
        <v>120000</v>
      </c>
    </row>
    <row r="97" spans="1:8" x14ac:dyDescent="0.25">
      <c r="A97" s="5" t="s">
        <v>108</v>
      </c>
      <c r="B97" s="5" t="s">
        <v>107</v>
      </c>
      <c r="C97" s="6" t="s">
        <v>78</v>
      </c>
      <c r="D97" s="1" t="s">
        <v>94</v>
      </c>
      <c r="E97" s="1">
        <v>280</v>
      </c>
      <c r="F97" s="1">
        <v>3000</v>
      </c>
      <c r="G97" s="2">
        <f t="shared" si="4"/>
        <v>840</v>
      </c>
    </row>
    <row r="98" spans="1:8" x14ac:dyDescent="0.25">
      <c r="A98" s="5">
        <v>18141100</v>
      </c>
      <c r="B98" s="5" t="s">
        <v>109</v>
      </c>
      <c r="C98" s="6" t="s">
        <v>78</v>
      </c>
      <c r="D98" s="1" t="s">
        <v>134</v>
      </c>
      <c r="E98" s="6">
        <v>150</v>
      </c>
      <c r="F98" s="6">
        <v>2000</v>
      </c>
      <c r="G98" s="2">
        <f t="shared" si="4"/>
        <v>300</v>
      </c>
      <c r="H98" s="11"/>
    </row>
    <row r="99" spans="1:8" x14ac:dyDescent="0.25">
      <c r="A99" s="5">
        <v>1964100</v>
      </c>
      <c r="B99" s="5" t="s">
        <v>110</v>
      </c>
      <c r="C99" s="6" t="s">
        <v>78</v>
      </c>
      <c r="D99" s="1" t="s">
        <v>87</v>
      </c>
      <c r="E99" s="6">
        <v>40</v>
      </c>
      <c r="F99" s="6">
        <v>10000</v>
      </c>
      <c r="G99" s="2">
        <f t="shared" si="4"/>
        <v>400</v>
      </c>
      <c r="H99" s="11"/>
    </row>
    <row r="100" spans="1:8" ht="27" x14ac:dyDescent="0.25">
      <c r="A100" s="5">
        <v>19641000</v>
      </c>
      <c r="B100" s="5" t="s">
        <v>111</v>
      </c>
      <c r="C100" s="6" t="s">
        <v>78</v>
      </c>
      <c r="D100" s="1" t="s">
        <v>87</v>
      </c>
      <c r="E100" s="6">
        <v>50</v>
      </c>
      <c r="F100" s="6">
        <v>10000</v>
      </c>
      <c r="G100" s="2">
        <f t="shared" si="4"/>
        <v>500</v>
      </c>
      <c r="H100" s="11"/>
    </row>
    <row r="101" spans="1:8" ht="27" x14ac:dyDescent="0.25">
      <c r="A101" s="5">
        <v>19641000</v>
      </c>
      <c r="B101" s="5" t="s">
        <v>112</v>
      </c>
      <c r="C101" s="6" t="s">
        <v>78</v>
      </c>
      <c r="D101" s="1" t="s">
        <v>87</v>
      </c>
      <c r="E101" s="6">
        <v>90</v>
      </c>
      <c r="F101" s="6">
        <v>10000</v>
      </c>
      <c r="G101" s="2">
        <f t="shared" si="4"/>
        <v>900</v>
      </c>
      <c r="H101" s="11"/>
    </row>
    <row r="102" spans="1:8" x14ac:dyDescent="0.25">
      <c r="A102" s="5">
        <v>24451141</v>
      </c>
      <c r="B102" s="5" t="s">
        <v>113</v>
      </c>
      <c r="C102" s="6" t="s">
        <v>78</v>
      </c>
      <c r="D102" s="1" t="s">
        <v>92</v>
      </c>
      <c r="E102" s="6">
        <v>150</v>
      </c>
      <c r="F102" s="6">
        <v>2000</v>
      </c>
      <c r="G102" s="2">
        <f t="shared" si="4"/>
        <v>300</v>
      </c>
      <c r="H102" s="11"/>
    </row>
    <row r="103" spans="1:8" x14ac:dyDescent="0.25">
      <c r="A103" s="5">
        <v>31531100</v>
      </c>
      <c r="B103" s="5" t="s">
        <v>114</v>
      </c>
      <c r="C103" s="6" t="s">
        <v>78</v>
      </c>
      <c r="D103" s="1" t="s">
        <v>87</v>
      </c>
      <c r="E103" s="6">
        <v>1100</v>
      </c>
      <c r="F103" s="6">
        <v>300</v>
      </c>
      <c r="G103" s="2">
        <f t="shared" si="4"/>
        <v>330</v>
      </c>
      <c r="H103" s="11"/>
    </row>
    <row r="104" spans="1:8" x14ac:dyDescent="0.25">
      <c r="A104" s="5">
        <v>33761100</v>
      </c>
      <c r="B104" s="5" t="s">
        <v>115</v>
      </c>
      <c r="C104" s="6" t="s">
        <v>78</v>
      </c>
      <c r="D104" s="1" t="s">
        <v>87</v>
      </c>
      <c r="E104" s="6">
        <v>150</v>
      </c>
      <c r="F104" s="6">
        <v>20000</v>
      </c>
      <c r="G104" s="2">
        <f t="shared" si="4"/>
        <v>3000</v>
      </c>
      <c r="H104" s="11"/>
    </row>
    <row r="105" spans="1:8" x14ac:dyDescent="0.25">
      <c r="A105" s="5">
        <v>33761300</v>
      </c>
      <c r="B105" s="5" t="s">
        <v>116</v>
      </c>
      <c r="C105" s="6" t="s">
        <v>78</v>
      </c>
      <c r="D105" s="1" t="s">
        <v>87</v>
      </c>
      <c r="E105" s="6">
        <v>500</v>
      </c>
      <c r="F105" s="6">
        <v>2000</v>
      </c>
      <c r="G105" s="2">
        <f t="shared" si="4"/>
        <v>1000</v>
      </c>
      <c r="H105" s="11"/>
    </row>
    <row r="106" spans="1:8" x14ac:dyDescent="0.25">
      <c r="A106" s="5">
        <v>39221410</v>
      </c>
      <c r="B106" s="5" t="s">
        <v>117</v>
      </c>
      <c r="C106" s="6" t="s">
        <v>78</v>
      </c>
      <c r="D106" s="1" t="s">
        <v>87</v>
      </c>
      <c r="E106" s="6">
        <v>1250</v>
      </c>
      <c r="F106" s="6">
        <v>100</v>
      </c>
      <c r="G106" s="2">
        <f t="shared" si="4"/>
        <v>125</v>
      </c>
      <c r="H106" s="11"/>
    </row>
    <row r="107" spans="1:8" x14ac:dyDescent="0.25">
      <c r="A107" s="5">
        <v>39221490</v>
      </c>
      <c r="B107" s="5" t="s">
        <v>118</v>
      </c>
      <c r="C107" s="6" t="s">
        <v>78</v>
      </c>
      <c r="D107" s="1" t="s">
        <v>87</v>
      </c>
      <c r="E107" s="6">
        <v>100</v>
      </c>
      <c r="F107" s="6">
        <v>2000</v>
      </c>
      <c r="G107" s="2">
        <f t="shared" si="4"/>
        <v>200</v>
      </c>
      <c r="H107" s="11"/>
    </row>
    <row r="108" spans="1:8" x14ac:dyDescent="0.25">
      <c r="A108" s="5">
        <v>39224331</v>
      </c>
      <c r="B108" s="5" t="s">
        <v>119</v>
      </c>
      <c r="C108" s="6" t="s">
        <v>78</v>
      </c>
      <c r="D108" s="1" t="s">
        <v>87</v>
      </c>
      <c r="E108" s="6">
        <v>1500</v>
      </c>
      <c r="F108" s="6">
        <v>100</v>
      </c>
      <c r="G108" s="2">
        <f t="shared" si="4"/>
        <v>150</v>
      </c>
      <c r="H108" s="11"/>
    </row>
    <row r="109" spans="1:8" ht="27" x14ac:dyDescent="0.25">
      <c r="A109" s="5">
        <v>39224331</v>
      </c>
      <c r="B109" s="5" t="s">
        <v>120</v>
      </c>
      <c r="C109" s="6" t="s">
        <v>78</v>
      </c>
      <c r="D109" s="1" t="s">
        <v>87</v>
      </c>
      <c r="E109" s="6">
        <v>2000</v>
      </c>
      <c r="F109" s="6">
        <v>40</v>
      </c>
      <c r="G109" s="2">
        <f t="shared" si="4"/>
        <v>80</v>
      </c>
      <c r="H109" s="11"/>
    </row>
    <row r="110" spans="1:8" ht="27" x14ac:dyDescent="0.25">
      <c r="A110" s="5">
        <v>39224341</v>
      </c>
      <c r="B110" s="5" t="s">
        <v>121</v>
      </c>
      <c r="C110" s="6" t="s">
        <v>78</v>
      </c>
      <c r="D110" s="1" t="s">
        <v>87</v>
      </c>
      <c r="E110" s="6">
        <v>10000</v>
      </c>
      <c r="F110" s="6">
        <v>220</v>
      </c>
      <c r="G110" s="2">
        <f t="shared" si="4"/>
        <v>2200</v>
      </c>
      <c r="H110" s="11"/>
    </row>
    <row r="111" spans="1:8" ht="27" x14ac:dyDescent="0.25">
      <c r="A111" s="5">
        <v>39224341</v>
      </c>
      <c r="B111" s="5" t="s">
        <v>122</v>
      </c>
      <c r="C111" s="6" t="s">
        <v>78</v>
      </c>
      <c r="D111" s="1" t="s">
        <v>87</v>
      </c>
      <c r="E111" s="6">
        <v>7000</v>
      </c>
      <c r="F111" s="6">
        <v>100</v>
      </c>
      <c r="G111" s="2">
        <f t="shared" si="4"/>
        <v>700</v>
      </c>
      <c r="H111" s="11"/>
    </row>
    <row r="112" spans="1:8" x14ac:dyDescent="0.25">
      <c r="A112" s="5">
        <v>39224440</v>
      </c>
      <c r="B112" s="5" t="s">
        <v>123</v>
      </c>
      <c r="C112" s="6" t="s">
        <v>78</v>
      </c>
      <c r="D112" s="1" t="s">
        <v>87</v>
      </c>
      <c r="E112" s="6">
        <v>70</v>
      </c>
      <c r="F112" s="6">
        <v>2000</v>
      </c>
      <c r="G112" s="2">
        <f t="shared" si="4"/>
        <v>140</v>
      </c>
      <c r="H112" s="11"/>
    </row>
    <row r="113" spans="1:8" ht="27" x14ac:dyDescent="0.25">
      <c r="A113" s="5">
        <v>39514400</v>
      </c>
      <c r="B113" s="5" t="s">
        <v>124</v>
      </c>
      <c r="C113" s="6" t="s">
        <v>78</v>
      </c>
      <c r="D113" s="1" t="s">
        <v>87</v>
      </c>
      <c r="E113" s="6">
        <v>7000</v>
      </c>
      <c r="F113" s="6">
        <v>150</v>
      </c>
      <c r="G113" s="2">
        <f t="shared" si="4"/>
        <v>1050</v>
      </c>
      <c r="H113" s="11"/>
    </row>
    <row r="114" spans="1:8" x14ac:dyDescent="0.25">
      <c r="A114" s="5">
        <v>39522330</v>
      </c>
      <c r="B114" s="5" t="s">
        <v>125</v>
      </c>
      <c r="C114" s="6" t="s">
        <v>78</v>
      </c>
      <c r="D114" s="1" t="s">
        <v>87</v>
      </c>
      <c r="E114" s="6">
        <v>400</v>
      </c>
      <c r="F114" s="6">
        <v>1600</v>
      </c>
      <c r="G114" s="2">
        <f t="shared" si="4"/>
        <v>640</v>
      </c>
      <c r="H114" s="11"/>
    </row>
    <row r="115" spans="1:8" x14ac:dyDescent="0.25">
      <c r="A115" s="5">
        <v>39831100</v>
      </c>
      <c r="B115" s="5" t="s">
        <v>126</v>
      </c>
      <c r="C115" s="6" t="s">
        <v>78</v>
      </c>
      <c r="D115" s="1" t="s">
        <v>92</v>
      </c>
      <c r="E115" s="6">
        <v>800</v>
      </c>
      <c r="F115" s="6">
        <v>2000</v>
      </c>
      <c r="G115" s="2">
        <f t="shared" si="4"/>
        <v>1600</v>
      </c>
      <c r="H115" s="11"/>
    </row>
    <row r="116" spans="1:8" x14ac:dyDescent="0.25">
      <c r="A116" s="5">
        <v>39831243</v>
      </c>
      <c r="B116" s="5" t="s">
        <v>127</v>
      </c>
      <c r="C116" s="6" t="s">
        <v>78</v>
      </c>
      <c r="D116" s="1" t="s">
        <v>135</v>
      </c>
      <c r="E116" s="6">
        <v>6500</v>
      </c>
      <c r="F116" s="6">
        <v>250</v>
      </c>
      <c r="G116" s="2">
        <f t="shared" si="4"/>
        <v>1625</v>
      </c>
      <c r="H116" s="11"/>
    </row>
    <row r="117" spans="1:8" x14ac:dyDescent="0.25">
      <c r="A117" s="5">
        <v>39831245</v>
      </c>
      <c r="B117" s="5" t="s">
        <v>128</v>
      </c>
      <c r="C117" s="6" t="s">
        <v>78</v>
      </c>
      <c r="D117" s="1" t="s">
        <v>92</v>
      </c>
      <c r="E117" s="6">
        <v>1000</v>
      </c>
      <c r="F117" s="6">
        <v>3500</v>
      </c>
      <c r="G117" s="2">
        <f t="shared" si="4"/>
        <v>3500</v>
      </c>
      <c r="H117" s="11"/>
    </row>
    <row r="118" spans="1:8" x14ac:dyDescent="0.25">
      <c r="A118" s="5">
        <v>39831273</v>
      </c>
      <c r="B118" s="5" t="s">
        <v>129</v>
      </c>
      <c r="C118" s="6" t="s">
        <v>78</v>
      </c>
      <c r="D118" s="1" t="s">
        <v>92</v>
      </c>
      <c r="E118" s="6">
        <v>1500</v>
      </c>
      <c r="F118" s="6">
        <v>500</v>
      </c>
      <c r="G118" s="2">
        <f t="shared" si="4"/>
        <v>750</v>
      </c>
      <c r="H118" s="11"/>
    </row>
    <row r="119" spans="1:8" x14ac:dyDescent="0.25">
      <c r="A119" s="5">
        <v>39831280</v>
      </c>
      <c r="B119" s="5" t="s">
        <v>130</v>
      </c>
      <c r="C119" s="6" t="s">
        <v>78</v>
      </c>
      <c r="D119" s="1" t="s">
        <v>92</v>
      </c>
      <c r="E119" s="6">
        <v>300</v>
      </c>
      <c r="F119" s="6">
        <v>100</v>
      </c>
      <c r="G119" s="2">
        <f t="shared" si="4"/>
        <v>30</v>
      </c>
      <c r="H119" s="11"/>
    </row>
    <row r="120" spans="1:8" x14ac:dyDescent="0.25">
      <c r="A120" s="5">
        <v>39831283</v>
      </c>
      <c r="B120" s="5" t="s">
        <v>131</v>
      </c>
      <c r="C120" s="6" t="s">
        <v>78</v>
      </c>
      <c r="D120" s="1" t="s">
        <v>87</v>
      </c>
      <c r="E120" s="6">
        <v>300</v>
      </c>
      <c r="F120" s="6">
        <v>1000</v>
      </c>
      <c r="G120" s="2">
        <f t="shared" si="4"/>
        <v>300</v>
      </c>
      <c r="H120" s="11"/>
    </row>
    <row r="121" spans="1:8" x14ac:dyDescent="0.25">
      <c r="A121" s="5">
        <v>39831283</v>
      </c>
      <c r="B121" s="5" t="s">
        <v>131</v>
      </c>
      <c r="C121" s="6" t="s">
        <v>78</v>
      </c>
      <c r="D121" s="1" t="s">
        <v>87</v>
      </c>
      <c r="E121" s="6">
        <v>1200</v>
      </c>
      <c r="F121" s="6">
        <v>300</v>
      </c>
      <c r="G121" s="2">
        <f t="shared" si="4"/>
        <v>360</v>
      </c>
      <c r="H121" s="11"/>
    </row>
    <row r="122" spans="1:8" ht="27" x14ac:dyDescent="0.25">
      <c r="A122" s="5">
        <v>39835000</v>
      </c>
      <c r="B122" s="5" t="s">
        <v>132</v>
      </c>
      <c r="C122" s="6" t="s">
        <v>78</v>
      </c>
      <c r="D122" s="1" t="s">
        <v>87</v>
      </c>
      <c r="E122" s="6">
        <v>1000</v>
      </c>
      <c r="F122" s="6">
        <v>100</v>
      </c>
      <c r="G122" s="2">
        <f t="shared" si="4"/>
        <v>100</v>
      </c>
      <c r="H122" s="11"/>
    </row>
    <row r="123" spans="1:8" ht="40.5" x14ac:dyDescent="0.25">
      <c r="A123" s="5">
        <v>39839200</v>
      </c>
      <c r="B123" s="5" t="s">
        <v>133</v>
      </c>
      <c r="C123" s="6" t="s">
        <v>78</v>
      </c>
      <c r="D123" s="1" t="s">
        <v>87</v>
      </c>
      <c r="E123" s="6">
        <v>400</v>
      </c>
      <c r="F123" s="6">
        <v>100</v>
      </c>
      <c r="G123" s="2">
        <f t="shared" si="4"/>
        <v>40</v>
      </c>
      <c r="H123" s="11"/>
    </row>
    <row r="124" spans="1:8" ht="27" x14ac:dyDescent="0.25">
      <c r="A124" s="5">
        <v>30141200</v>
      </c>
      <c r="B124" s="5" t="s">
        <v>136</v>
      </c>
      <c r="C124" s="6" t="s">
        <v>78</v>
      </c>
      <c r="D124" s="6" t="s">
        <v>87</v>
      </c>
      <c r="E124" s="6">
        <v>2000</v>
      </c>
      <c r="F124" s="6">
        <v>20</v>
      </c>
      <c r="G124" s="2">
        <f t="shared" si="4"/>
        <v>40</v>
      </c>
      <c r="H124" s="11"/>
    </row>
    <row r="125" spans="1:8" x14ac:dyDescent="0.25">
      <c r="A125" s="5">
        <v>30192100</v>
      </c>
      <c r="B125" s="5" t="s">
        <v>137</v>
      </c>
      <c r="C125" s="6" t="s">
        <v>78</v>
      </c>
      <c r="D125" s="6" t="s">
        <v>87</v>
      </c>
      <c r="E125" s="6">
        <v>50</v>
      </c>
      <c r="F125" s="6">
        <v>200</v>
      </c>
      <c r="G125" s="2">
        <f t="shared" si="4"/>
        <v>10</v>
      </c>
      <c r="H125" s="11"/>
    </row>
    <row r="126" spans="1:8" x14ac:dyDescent="0.25">
      <c r="A126" s="5">
        <v>30192121</v>
      </c>
      <c r="B126" s="5" t="s">
        <v>138</v>
      </c>
      <c r="C126" s="6" t="s">
        <v>78</v>
      </c>
      <c r="D126" s="6" t="s">
        <v>87</v>
      </c>
      <c r="E126" s="6">
        <v>50</v>
      </c>
      <c r="F126" s="6">
        <v>20000</v>
      </c>
      <c r="G126" s="2">
        <f t="shared" si="4"/>
        <v>1000</v>
      </c>
      <c r="H126" s="11"/>
    </row>
    <row r="127" spans="1:8" x14ac:dyDescent="0.25">
      <c r="A127" s="5">
        <v>30192121</v>
      </c>
      <c r="B127" s="5" t="s">
        <v>139</v>
      </c>
      <c r="C127" s="6" t="s">
        <v>78</v>
      </c>
      <c r="D127" s="6" t="s">
        <v>87</v>
      </c>
      <c r="E127" s="6">
        <v>90</v>
      </c>
      <c r="F127" s="6">
        <v>1000</v>
      </c>
      <c r="G127" s="2">
        <f t="shared" si="4"/>
        <v>90</v>
      </c>
      <c r="H127" s="11"/>
    </row>
    <row r="128" spans="1:8" x14ac:dyDescent="0.25">
      <c r="A128" s="5">
        <v>30192125</v>
      </c>
      <c r="B128" s="5" t="s">
        <v>140</v>
      </c>
      <c r="C128" s="6" t="s">
        <v>78</v>
      </c>
      <c r="D128" s="6" t="s">
        <v>87</v>
      </c>
      <c r="E128" s="6">
        <v>100</v>
      </c>
      <c r="F128" s="6">
        <v>500</v>
      </c>
      <c r="G128" s="2">
        <f t="shared" si="4"/>
        <v>50</v>
      </c>
      <c r="H128" s="11"/>
    </row>
    <row r="129" spans="1:8" x14ac:dyDescent="0.25">
      <c r="A129" s="5">
        <v>30192125</v>
      </c>
      <c r="B129" s="5" t="s">
        <v>140</v>
      </c>
      <c r="C129" s="6" t="s">
        <v>78</v>
      </c>
      <c r="D129" s="6" t="s">
        <v>87</v>
      </c>
      <c r="E129" s="6">
        <v>140</v>
      </c>
      <c r="F129" s="6">
        <v>350</v>
      </c>
      <c r="G129" s="2">
        <f t="shared" si="4"/>
        <v>49</v>
      </c>
      <c r="H129" s="11"/>
    </row>
    <row r="130" spans="1:8" x14ac:dyDescent="0.25">
      <c r="A130" s="5">
        <v>30192130</v>
      </c>
      <c r="B130" s="5" t="s">
        <v>141</v>
      </c>
      <c r="C130" s="6" t="s">
        <v>78</v>
      </c>
      <c r="D130" s="6" t="s">
        <v>87</v>
      </c>
      <c r="E130" s="6">
        <v>50</v>
      </c>
      <c r="F130" s="6">
        <v>200</v>
      </c>
      <c r="G130" s="2">
        <f t="shared" si="4"/>
        <v>10</v>
      </c>
      <c r="H130" s="11"/>
    </row>
    <row r="131" spans="1:8" x14ac:dyDescent="0.25">
      <c r="A131" s="5">
        <v>30192133</v>
      </c>
      <c r="B131" s="5" t="s">
        <v>142</v>
      </c>
      <c r="C131" s="6" t="s">
        <v>78</v>
      </c>
      <c r="D131" s="6" t="s">
        <v>87</v>
      </c>
      <c r="E131" s="6">
        <v>50</v>
      </c>
      <c r="F131" s="6">
        <v>100</v>
      </c>
      <c r="G131" s="2">
        <f t="shared" si="4"/>
        <v>5</v>
      </c>
      <c r="H131" s="11"/>
    </row>
    <row r="132" spans="1:8" x14ac:dyDescent="0.25">
      <c r="A132" s="5">
        <v>30192160</v>
      </c>
      <c r="B132" s="5" t="s">
        <v>143</v>
      </c>
      <c r="C132" s="6" t="s">
        <v>78</v>
      </c>
      <c r="D132" s="6" t="s">
        <v>87</v>
      </c>
      <c r="E132" s="6">
        <v>150</v>
      </c>
      <c r="F132" s="6">
        <v>500</v>
      </c>
      <c r="G132" s="2">
        <f t="shared" si="4"/>
        <v>75</v>
      </c>
      <c r="H132" s="11"/>
    </row>
    <row r="133" spans="1:8" ht="27" x14ac:dyDescent="0.25">
      <c r="A133" s="5">
        <v>30192710</v>
      </c>
      <c r="B133" s="5" t="s">
        <v>144</v>
      </c>
      <c r="C133" s="6" t="s">
        <v>78</v>
      </c>
      <c r="D133" s="6" t="s">
        <v>87</v>
      </c>
      <c r="E133" s="6">
        <v>100</v>
      </c>
      <c r="F133" s="6">
        <v>500</v>
      </c>
      <c r="G133" s="2">
        <f t="shared" si="4"/>
        <v>50</v>
      </c>
      <c r="H133" s="11"/>
    </row>
    <row r="134" spans="1:8" x14ac:dyDescent="0.25">
      <c r="A134" s="5">
        <v>30192710</v>
      </c>
      <c r="B134" s="5" t="s">
        <v>145</v>
      </c>
      <c r="C134" s="6" t="s">
        <v>78</v>
      </c>
      <c r="D134" s="6" t="s">
        <v>87</v>
      </c>
      <c r="E134" s="6">
        <v>280</v>
      </c>
      <c r="F134" s="6">
        <v>50</v>
      </c>
      <c r="G134" s="2">
        <f t="shared" si="4"/>
        <v>14</v>
      </c>
      <c r="H134" s="11"/>
    </row>
    <row r="135" spans="1:8" x14ac:dyDescent="0.25">
      <c r="A135" s="5">
        <v>30197120</v>
      </c>
      <c r="B135" s="5" t="s">
        <v>146</v>
      </c>
      <c r="C135" s="6" t="s">
        <v>78</v>
      </c>
      <c r="D135" s="6" t="s">
        <v>163</v>
      </c>
      <c r="E135" s="6">
        <v>130</v>
      </c>
      <c r="F135" s="6">
        <v>20</v>
      </c>
      <c r="G135" s="2">
        <f t="shared" si="4"/>
        <v>2.6</v>
      </c>
      <c r="H135" s="11"/>
    </row>
    <row r="136" spans="1:8" x14ac:dyDescent="0.25">
      <c r="A136" s="5">
        <v>30197231</v>
      </c>
      <c r="B136" s="5" t="s">
        <v>147</v>
      </c>
      <c r="C136" s="6" t="s">
        <v>78</v>
      </c>
      <c r="D136" s="6" t="s">
        <v>87</v>
      </c>
      <c r="E136" s="6">
        <v>9</v>
      </c>
      <c r="F136" s="6">
        <v>50000</v>
      </c>
      <c r="G136" s="2">
        <f t="shared" si="4"/>
        <v>450</v>
      </c>
      <c r="H136" s="11"/>
    </row>
    <row r="137" spans="1:8" x14ac:dyDescent="0.25">
      <c r="A137" s="5">
        <v>30197232</v>
      </c>
      <c r="B137" s="5" t="s">
        <v>148</v>
      </c>
      <c r="C137" s="6" t="s">
        <v>78</v>
      </c>
      <c r="D137" s="6" t="s">
        <v>87</v>
      </c>
      <c r="E137" s="6">
        <v>90</v>
      </c>
      <c r="F137" s="6">
        <v>4000</v>
      </c>
      <c r="G137" s="2">
        <f t="shared" si="4"/>
        <v>360</v>
      </c>
      <c r="H137" s="11"/>
    </row>
    <row r="138" spans="1:8" ht="27" x14ac:dyDescent="0.25">
      <c r="A138" s="5">
        <v>30197232</v>
      </c>
      <c r="B138" s="5" t="s">
        <v>149</v>
      </c>
      <c r="C138" s="6" t="s">
        <v>78</v>
      </c>
      <c r="D138" s="6" t="s">
        <v>87</v>
      </c>
      <c r="E138" s="6">
        <v>500</v>
      </c>
      <c r="F138" s="6">
        <v>400</v>
      </c>
      <c r="G138" s="2">
        <f t="shared" si="4"/>
        <v>200</v>
      </c>
      <c r="H138" s="11"/>
    </row>
    <row r="139" spans="1:8" ht="27" x14ac:dyDescent="0.25">
      <c r="A139" s="5">
        <v>30197233</v>
      </c>
      <c r="B139" s="5" t="s">
        <v>150</v>
      </c>
      <c r="C139" s="6" t="s">
        <v>78</v>
      </c>
      <c r="D139" s="6" t="s">
        <v>87</v>
      </c>
      <c r="E139" s="6">
        <v>90</v>
      </c>
      <c r="F139" s="6">
        <v>6000</v>
      </c>
      <c r="G139" s="2">
        <f t="shared" si="4"/>
        <v>540</v>
      </c>
      <c r="H139" s="11"/>
    </row>
    <row r="140" spans="1:8" ht="27" x14ac:dyDescent="0.25">
      <c r="A140" s="5">
        <v>30197234</v>
      </c>
      <c r="B140" s="5" t="s">
        <v>149</v>
      </c>
      <c r="C140" s="6" t="s">
        <v>78</v>
      </c>
      <c r="D140" s="6" t="s">
        <v>87</v>
      </c>
      <c r="E140" s="6">
        <v>500</v>
      </c>
      <c r="F140" s="6">
        <v>200</v>
      </c>
      <c r="G140" s="2">
        <f t="shared" si="4"/>
        <v>100</v>
      </c>
      <c r="H140" s="11"/>
    </row>
    <row r="141" spans="1:8" ht="27" x14ac:dyDescent="0.25">
      <c r="A141" s="5">
        <v>30197234</v>
      </c>
      <c r="B141" s="5" t="s">
        <v>149</v>
      </c>
      <c r="C141" s="6" t="s">
        <v>78</v>
      </c>
      <c r="D141" s="6" t="s">
        <v>87</v>
      </c>
      <c r="E141" s="6">
        <v>500</v>
      </c>
      <c r="F141" s="6">
        <v>200</v>
      </c>
      <c r="G141" s="2">
        <f t="shared" si="4"/>
        <v>100</v>
      </c>
      <c r="H141" s="11"/>
    </row>
    <row r="142" spans="1:8" x14ac:dyDescent="0.25">
      <c r="A142" s="5">
        <v>30197323</v>
      </c>
      <c r="B142" s="5" t="s">
        <v>151</v>
      </c>
      <c r="C142" s="6" t="s">
        <v>78</v>
      </c>
      <c r="D142" s="6" t="s">
        <v>87</v>
      </c>
      <c r="E142" s="6">
        <v>600</v>
      </c>
      <c r="F142" s="6">
        <v>50</v>
      </c>
      <c r="G142" s="2">
        <f t="shared" si="4"/>
        <v>30</v>
      </c>
      <c r="H142" s="11"/>
    </row>
    <row r="143" spans="1:8" x14ac:dyDescent="0.25">
      <c r="A143" s="5">
        <v>30197620</v>
      </c>
      <c r="B143" s="5" t="s">
        <v>152</v>
      </c>
      <c r="C143" s="6" t="s">
        <v>78</v>
      </c>
      <c r="D143" s="6" t="s">
        <v>163</v>
      </c>
      <c r="E143" s="6">
        <v>1600</v>
      </c>
      <c r="F143" s="6">
        <v>2000</v>
      </c>
      <c r="G143" s="2">
        <f t="shared" si="4"/>
        <v>3200</v>
      </c>
      <c r="H143" s="11"/>
    </row>
    <row r="144" spans="1:8" x14ac:dyDescent="0.25">
      <c r="A144" s="5">
        <v>30197655</v>
      </c>
      <c r="B144" s="5" t="s">
        <v>153</v>
      </c>
      <c r="C144" s="6" t="s">
        <v>78</v>
      </c>
      <c r="D144" s="6" t="s">
        <v>163</v>
      </c>
      <c r="E144" s="6">
        <v>9800</v>
      </c>
      <c r="F144" s="6">
        <v>100</v>
      </c>
      <c r="G144" s="2">
        <f t="shared" si="4"/>
        <v>980</v>
      </c>
      <c r="H144" s="11"/>
    </row>
    <row r="145" spans="1:8" ht="27" x14ac:dyDescent="0.25">
      <c r="A145" s="5">
        <v>30199230</v>
      </c>
      <c r="B145" s="5" t="s">
        <v>154</v>
      </c>
      <c r="C145" s="6" t="s">
        <v>78</v>
      </c>
      <c r="D145" s="6" t="s">
        <v>87</v>
      </c>
      <c r="E145" s="6">
        <v>20</v>
      </c>
      <c r="F145" s="6">
        <v>1000</v>
      </c>
      <c r="G145" s="2">
        <f t="shared" ref="G145:G210" si="5">(F145*E145)/1000</f>
        <v>20</v>
      </c>
      <c r="H145" s="11"/>
    </row>
    <row r="146" spans="1:8" ht="27" x14ac:dyDescent="0.25">
      <c r="A146" s="5">
        <v>30199232</v>
      </c>
      <c r="B146" s="5" t="s">
        <v>155</v>
      </c>
      <c r="C146" s="6" t="s">
        <v>78</v>
      </c>
      <c r="D146" s="6" t="s">
        <v>87</v>
      </c>
      <c r="E146" s="6">
        <v>30</v>
      </c>
      <c r="F146" s="6">
        <v>1000</v>
      </c>
      <c r="G146" s="2">
        <f t="shared" si="5"/>
        <v>30</v>
      </c>
      <c r="H146" s="11"/>
    </row>
    <row r="147" spans="1:8" ht="27" x14ac:dyDescent="0.25">
      <c r="A147" s="5">
        <v>30199410</v>
      </c>
      <c r="B147" s="5" t="s">
        <v>156</v>
      </c>
      <c r="C147" s="6" t="s">
        <v>78</v>
      </c>
      <c r="D147" s="6" t="s">
        <v>87</v>
      </c>
      <c r="E147" s="6">
        <v>390</v>
      </c>
      <c r="F147" s="6">
        <v>1500</v>
      </c>
      <c r="G147" s="2">
        <f t="shared" si="5"/>
        <v>585</v>
      </c>
      <c r="H147" s="11"/>
    </row>
    <row r="148" spans="1:8" ht="27" x14ac:dyDescent="0.25">
      <c r="A148" s="5">
        <v>30199410</v>
      </c>
      <c r="B148" s="5" t="s">
        <v>157</v>
      </c>
      <c r="C148" s="6" t="s">
        <v>78</v>
      </c>
      <c r="D148" s="6" t="s">
        <v>87</v>
      </c>
      <c r="E148" s="6">
        <v>390</v>
      </c>
      <c r="F148" s="6">
        <v>500</v>
      </c>
      <c r="G148" s="2">
        <f t="shared" si="5"/>
        <v>195</v>
      </c>
      <c r="H148" s="11"/>
    </row>
    <row r="149" spans="1:8" ht="27" x14ac:dyDescent="0.25">
      <c r="A149" s="5">
        <v>30199410</v>
      </c>
      <c r="B149" s="5" t="s">
        <v>157</v>
      </c>
      <c r="C149" s="6" t="s">
        <v>78</v>
      </c>
      <c r="D149" s="6" t="s">
        <v>87</v>
      </c>
      <c r="E149" s="6">
        <v>70</v>
      </c>
      <c r="F149" s="6">
        <v>2000</v>
      </c>
      <c r="G149" s="2">
        <f t="shared" si="5"/>
        <v>140</v>
      </c>
      <c r="H149" s="11"/>
    </row>
    <row r="150" spans="1:8" x14ac:dyDescent="0.25">
      <c r="A150" s="5">
        <v>30199420</v>
      </c>
      <c r="B150" s="5" t="s">
        <v>158</v>
      </c>
      <c r="C150" s="6" t="s">
        <v>78</v>
      </c>
      <c r="D150" s="6" t="s">
        <v>87</v>
      </c>
      <c r="E150" s="6">
        <v>130</v>
      </c>
      <c r="F150" s="6">
        <v>400</v>
      </c>
      <c r="G150" s="2">
        <f t="shared" si="5"/>
        <v>52</v>
      </c>
      <c r="H150" s="11"/>
    </row>
    <row r="151" spans="1:8" x14ac:dyDescent="0.25">
      <c r="A151" s="5">
        <v>39263400</v>
      </c>
      <c r="B151" s="5" t="s">
        <v>159</v>
      </c>
      <c r="C151" s="6" t="s">
        <v>78</v>
      </c>
      <c r="D151" s="6" t="s">
        <v>163</v>
      </c>
      <c r="E151" s="6">
        <v>100</v>
      </c>
      <c r="F151" s="6">
        <v>150</v>
      </c>
      <c r="G151" s="2">
        <f t="shared" si="5"/>
        <v>15</v>
      </c>
      <c r="H151" s="11"/>
    </row>
    <row r="152" spans="1:8" x14ac:dyDescent="0.25">
      <c r="A152" s="5">
        <v>39263400</v>
      </c>
      <c r="B152" s="5" t="s">
        <v>159</v>
      </c>
      <c r="C152" s="6" t="s">
        <v>78</v>
      </c>
      <c r="D152" s="6" t="s">
        <v>163</v>
      </c>
      <c r="E152" s="6">
        <v>500</v>
      </c>
      <c r="F152" s="6">
        <v>150</v>
      </c>
      <c r="G152" s="2">
        <f t="shared" si="5"/>
        <v>75</v>
      </c>
      <c r="H152" s="11"/>
    </row>
    <row r="153" spans="1:8" x14ac:dyDescent="0.25">
      <c r="A153" s="5">
        <v>39263530</v>
      </c>
      <c r="B153" s="5" t="s">
        <v>160</v>
      </c>
      <c r="C153" s="6" t="s">
        <v>78</v>
      </c>
      <c r="D153" s="6" t="s">
        <v>87</v>
      </c>
      <c r="E153" s="6">
        <v>20</v>
      </c>
      <c r="F153" s="6">
        <v>500</v>
      </c>
      <c r="G153" s="2">
        <f t="shared" si="5"/>
        <v>10</v>
      </c>
      <c r="H153" s="11"/>
    </row>
    <row r="154" spans="1:8" x14ac:dyDescent="0.25">
      <c r="A154" s="5">
        <v>39263600</v>
      </c>
      <c r="B154" s="5" t="s">
        <v>161</v>
      </c>
      <c r="C154" s="6" t="s">
        <v>78</v>
      </c>
      <c r="D154" s="6" t="s">
        <v>87</v>
      </c>
      <c r="E154" s="6">
        <v>500</v>
      </c>
      <c r="F154" s="6">
        <v>30</v>
      </c>
      <c r="G154" s="2">
        <f t="shared" si="5"/>
        <v>15</v>
      </c>
      <c r="H154" s="11"/>
    </row>
    <row r="155" spans="1:8" x14ac:dyDescent="0.25">
      <c r="A155" s="5">
        <v>39292530</v>
      </c>
      <c r="B155" s="5" t="s">
        <v>162</v>
      </c>
      <c r="C155" s="6" t="s">
        <v>78</v>
      </c>
      <c r="D155" s="6" t="s">
        <v>87</v>
      </c>
      <c r="E155" s="6">
        <v>100</v>
      </c>
      <c r="F155" s="6">
        <v>50</v>
      </c>
      <c r="G155" s="2">
        <f t="shared" si="5"/>
        <v>5</v>
      </c>
      <c r="H155" s="11"/>
    </row>
    <row r="156" spans="1:8" x14ac:dyDescent="0.25">
      <c r="A156" s="5" t="s">
        <v>165</v>
      </c>
      <c r="B156" s="5" t="s">
        <v>164</v>
      </c>
      <c r="C156" s="6" t="s">
        <v>78</v>
      </c>
      <c r="D156" s="6" t="s">
        <v>92</v>
      </c>
      <c r="E156" s="6">
        <v>2400</v>
      </c>
      <c r="F156" s="6">
        <v>1040</v>
      </c>
      <c r="G156" s="2">
        <f t="shared" si="5"/>
        <v>2496</v>
      </c>
      <c r="H156" s="11"/>
    </row>
    <row r="157" spans="1:8" x14ac:dyDescent="0.25">
      <c r="A157" s="5">
        <v>24951310</v>
      </c>
      <c r="B157" s="5" t="s">
        <v>166</v>
      </c>
      <c r="C157" s="6" t="s">
        <v>78</v>
      </c>
      <c r="D157" s="6" t="s">
        <v>92</v>
      </c>
      <c r="E157" s="6">
        <v>1300</v>
      </c>
      <c r="F157" s="6">
        <v>500</v>
      </c>
      <c r="G157" s="2">
        <f t="shared" si="5"/>
        <v>650</v>
      </c>
      <c r="H157" s="11"/>
    </row>
    <row r="158" spans="1:8" x14ac:dyDescent="0.25">
      <c r="A158" s="5">
        <v>24951310</v>
      </c>
      <c r="B158" s="5" t="s">
        <v>166</v>
      </c>
      <c r="C158" s="6" t="s">
        <v>78</v>
      </c>
      <c r="D158" s="6" t="s">
        <v>92</v>
      </c>
      <c r="E158" s="6">
        <v>1300</v>
      </c>
      <c r="F158" s="6">
        <v>250</v>
      </c>
      <c r="G158" s="2">
        <f t="shared" si="5"/>
        <v>325</v>
      </c>
      <c r="H158" s="11"/>
    </row>
    <row r="159" spans="1:8" ht="27" x14ac:dyDescent="0.25">
      <c r="A159" s="5">
        <v>24951311</v>
      </c>
      <c r="B159" s="5" t="s">
        <v>167</v>
      </c>
      <c r="C159" s="6" t="s">
        <v>169</v>
      </c>
      <c r="D159" s="6" t="s">
        <v>92</v>
      </c>
      <c r="E159" s="6">
        <v>500</v>
      </c>
      <c r="F159" s="6">
        <v>1000</v>
      </c>
      <c r="G159" s="2">
        <f t="shared" si="5"/>
        <v>500</v>
      </c>
      <c r="H159" s="11"/>
    </row>
    <row r="160" spans="1:8" ht="54" x14ac:dyDescent="0.25">
      <c r="A160" s="5">
        <v>66511170</v>
      </c>
      <c r="B160" s="5" t="s">
        <v>168</v>
      </c>
      <c r="C160" s="6" t="s">
        <v>169</v>
      </c>
      <c r="D160" s="6" t="s">
        <v>87</v>
      </c>
      <c r="E160" s="6">
        <v>76445.652000000002</v>
      </c>
      <c r="F160" s="6">
        <v>92</v>
      </c>
      <c r="G160" s="2">
        <f t="shared" si="5"/>
        <v>7032.999984</v>
      </c>
      <c r="H160" s="11"/>
    </row>
    <row r="161" spans="1:8" ht="54" x14ac:dyDescent="0.25">
      <c r="A161" s="5">
        <v>64211130</v>
      </c>
      <c r="B161" s="5" t="s">
        <v>170</v>
      </c>
      <c r="C161" s="6" t="s">
        <v>78</v>
      </c>
      <c r="D161" s="6" t="s">
        <v>171</v>
      </c>
      <c r="E161" s="6">
        <v>4000</v>
      </c>
      <c r="F161" s="6">
        <f>12*200</f>
        <v>2400</v>
      </c>
      <c r="G161" s="2">
        <f t="shared" si="5"/>
        <v>9600</v>
      </c>
      <c r="H161" s="11"/>
    </row>
    <row r="162" spans="1:8" ht="54" x14ac:dyDescent="0.25">
      <c r="A162" s="5">
        <v>64211130</v>
      </c>
      <c r="B162" s="5" t="s">
        <v>170</v>
      </c>
      <c r="C162" s="6" t="s">
        <v>78</v>
      </c>
      <c r="D162" s="6" t="s">
        <v>171</v>
      </c>
      <c r="E162" s="6">
        <v>5000</v>
      </c>
      <c r="F162" s="6">
        <v>12</v>
      </c>
      <c r="G162" s="2">
        <f t="shared" si="5"/>
        <v>60</v>
      </c>
      <c r="H162" s="11"/>
    </row>
    <row r="163" spans="1:8" ht="40.5" x14ac:dyDescent="0.25">
      <c r="A163" s="5">
        <v>72411100</v>
      </c>
      <c r="B163" s="5" t="s">
        <v>172</v>
      </c>
      <c r="C163" s="6" t="s">
        <v>78</v>
      </c>
      <c r="D163" s="6" t="s">
        <v>171</v>
      </c>
      <c r="E163" s="6">
        <v>60000</v>
      </c>
      <c r="F163" s="6">
        <v>12</v>
      </c>
      <c r="G163" s="2">
        <f t="shared" si="5"/>
        <v>720</v>
      </c>
      <c r="H163" s="11"/>
    </row>
    <row r="164" spans="1:8" ht="40.5" x14ac:dyDescent="0.25">
      <c r="A164" s="5">
        <v>72411100</v>
      </c>
      <c r="B164" s="5" t="s">
        <v>172</v>
      </c>
      <c r="C164" s="6" t="s">
        <v>78</v>
      </c>
      <c r="D164" s="6" t="s">
        <v>171</v>
      </c>
      <c r="E164" s="6">
        <v>600000</v>
      </c>
      <c r="F164" s="6">
        <v>12</v>
      </c>
      <c r="G164" s="2">
        <f t="shared" si="5"/>
        <v>7200</v>
      </c>
      <c r="H164" s="11"/>
    </row>
    <row r="165" spans="1:8" x14ac:dyDescent="0.25">
      <c r="A165" s="5">
        <v>35811170</v>
      </c>
      <c r="B165" s="5" t="s">
        <v>173</v>
      </c>
      <c r="C165" s="6" t="s">
        <v>78</v>
      </c>
      <c r="D165" s="6" t="s">
        <v>87</v>
      </c>
      <c r="E165" s="6">
        <v>35000</v>
      </c>
      <c r="F165" s="6">
        <v>1500</v>
      </c>
      <c r="G165" s="2">
        <f t="shared" si="5"/>
        <v>52500</v>
      </c>
      <c r="H165" s="11"/>
    </row>
    <row r="166" spans="1:8" ht="94.5" x14ac:dyDescent="0.25">
      <c r="A166" s="5">
        <v>50111130</v>
      </c>
      <c r="B166" s="5" t="s">
        <v>177</v>
      </c>
      <c r="C166" s="6" t="s">
        <v>169</v>
      </c>
      <c r="D166" s="6" t="s">
        <v>176</v>
      </c>
      <c r="E166" s="6">
        <v>4859990</v>
      </c>
      <c r="F166" s="6">
        <v>5</v>
      </c>
      <c r="G166" s="2">
        <f t="shared" si="5"/>
        <v>24299.95</v>
      </c>
      <c r="H166" s="11"/>
    </row>
    <row r="167" spans="1:8" ht="94.5" x14ac:dyDescent="0.25">
      <c r="A167" s="5">
        <v>50111130</v>
      </c>
      <c r="B167" s="5" t="s">
        <v>178</v>
      </c>
      <c r="C167" s="6" t="s">
        <v>169</v>
      </c>
      <c r="D167" s="6" t="s">
        <v>176</v>
      </c>
      <c r="E167" s="6">
        <v>5814090</v>
      </c>
      <c r="F167" s="6">
        <v>5</v>
      </c>
      <c r="G167" s="2">
        <f t="shared" si="5"/>
        <v>29070.45</v>
      </c>
      <c r="H167" s="11"/>
    </row>
    <row r="168" spans="1:8" ht="94.5" x14ac:dyDescent="0.25">
      <c r="A168" s="5">
        <v>50111130</v>
      </c>
      <c r="B168" s="5" t="s">
        <v>179</v>
      </c>
      <c r="C168" s="6" t="s">
        <v>169</v>
      </c>
      <c r="D168" s="6" t="s">
        <v>176</v>
      </c>
      <c r="E168" s="6">
        <v>6208890</v>
      </c>
      <c r="F168" s="6">
        <v>5</v>
      </c>
      <c r="G168" s="2">
        <f t="shared" si="5"/>
        <v>31044.45</v>
      </c>
      <c r="H168" s="11"/>
    </row>
    <row r="169" spans="1:8" ht="94.5" x14ac:dyDescent="0.25">
      <c r="A169" s="5">
        <v>50111130</v>
      </c>
      <c r="B169" s="5" t="s">
        <v>180</v>
      </c>
      <c r="C169" s="6" t="s">
        <v>169</v>
      </c>
      <c r="D169" s="6" t="s">
        <v>176</v>
      </c>
      <c r="E169" s="6">
        <v>10908240</v>
      </c>
      <c r="F169" s="6">
        <v>5</v>
      </c>
      <c r="G169" s="2">
        <f t="shared" si="5"/>
        <v>54541.2</v>
      </c>
      <c r="H169" s="11"/>
    </row>
    <row r="170" spans="1:8" ht="94.5" x14ac:dyDescent="0.25">
      <c r="A170" s="5">
        <v>50111130</v>
      </c>
      <c r="B170" s="5" t="s">
        <v>181</v>
      </c>
      <c r="C170" s="6" t="s">
        <v>169</v>
      </c>
      <c r="D170" s="6" t="s">
        <v>176</v>
      </c>
      <c r="E170" s="6">
        <v>5302790</v>
      </c>
      <c r="F170" s="6">
        <v>5</v>
      </c>
      <c r="G170" s="2">
        <f t="shared" si="5"/>
        <v>26513.95</v>
      </c>
      <c r="H170" s="11"/>
    </row>
    <row r="171" spans="1:8" ht="94.5" x14ac:dyDescent="0.25">
      <c r="A171" s="5">
        <v>50111130</v>
      </c>
      <c r="B171" s="5" t="s">
        <v>182</v>
      </c>
      <c r="C171" s="6" t="s">
        <v>169</v>
      </c>
      <c r="D171" s="6" t="s">
        <v>176</v>
      </c>
      <c r="E171" s="6">
        <v>4475790</v>
      </c>
      <c r="F171" s="6">
        <v>5</v>
      </c>
      <c r="G171" s="2">
        <f t="shared" si="5"/>
        <v>22378.95</v>
      </c>
      <c r="H171" s="11"/>
    </row>
    <row r="172" spans="1:8" ht="81" x14ac:dyDescent="0.25">
      <c r="A172" s="5">
        <v>72711200</v>
      </c>
      <c r="B172" s="5" t="s">
        <v>183</v>
      </c>
      <c r="C172" s="6" t="s">
        <v>184</v>
      </c>
      <c r="D172" s="6" t="s">
        <v>185</v>
      </c>
      <c r="E172" s="6">
        <v>500000</v>
      </c>
      <c r="F172" s="6">
        <v>1</v>
      </c>
      <c r="G172" s="2">
        <f t="shared" si="5"/>
        <v>500</v>
      </c>
      <c r="H172" s="11"/>
    </row>
    <row r="173" spans="1:8" x14ac:dyDescent="0.25">
      <c r="A173" s="5">
        <v>34351200</v>
      </c>
      <c r="B173" s="5" t="s">
        <v>186</v>
      </c>
      <c r="C173" s="6" t="s">
        <v>78</v>
      </c>
      <c r="D173" s="6" t="s">
        <v>87</v>
      </c>
      <c r="E173" s="6">
        <v>46000</v>
      </c>
      <c r="F173" s="6">
        <v>160</v>
      </c>
      <c r="G173" s="2">
        <f t="shared" si="5"/>
        <v>7360</v>
      </c>
      <c r="H173" s="11"/>
    </row>
    <row r="174" spans="1:8" x14ac:dyDescent="0.25">
      <c r="A174" s="5">
        <v>34351200</v>
      </c>
      <c r="B174" s="5" t="s">
        <v>186</v>
      </c>
      <c r="C174" s="6" t="s">
        <v>78</v>
      </c>
      <c r="D174" s="6" t="s">
        <v>87</v>
      </c>
      <c r="E174" s="6">
        <v>52000</v>
      </c>
      <c r="F174" s="6">
        <v>40</v>
      </c>
      <c r="G174" s="2">
        <f t="shared" si="5"/>
        <v>2080</v>
      </c>
      <c r="H174" s="11"/>
    </row>
    <row r="175" spans="1:8" x14ac:dyDescent="0.25">
      <c r="A175" s="5">
        <v>34351200</v>
      </c>
      <c r="B175" s="5" t="s">
        <v>186</v>
      </c>
      <c r="C175" s="6" t="s">
        <v>78</v>
      </c>
      <c r="D175" s="6" t="s">
        <v>87</v>
      </c>
      <c r="E175" s="6">
        <v>51000</v>
      </c>
      <c r="F175" s="6">
        <v>20</v>
      </c>
      <c r="G175" s="2">
        <f t="shared" si="5"/>
        <v>1020</v>
      </c>
      <c r="H175" s="11"/>
    </row>
    <row r="176" spans="1:8" x14ac:dyDescent="0.25">
      <c r="A176" s="5">
        <v>34351200</v>
      </c>
      <c r="B176" s="5" t="s">
        <v>186</v>
      </c>
      <c r="C176" s="6" t="s">
        <v>78</v>
      </c>
      <c r="D176" s="6" t="s">
        <v>87</v>
      </c>
      <c r="E176" s="6">
        <v>50000</v>
      </c>
      <c r="F176" s="6">
        <v>20</v>
      </c>
      <c r="G176" s="2">
        <f t="shared" si="5"/>
        <v>1000</v>
      </c>
      <c r="H176" s="11"/>
    </row>
    <row r="177" spans="1:8" x14ac:dyDescent="0.25">
      <c r="A177" s="5">
        <v>34351200</v>
      </c>
      <c r="B177" s="5" t="s">
        <v>187</v>
      </c>
      <c r="C177" s="6" t="s">
        <v>78</v>
      </c>
      <c r="D177" s="6" t="s">
        <v>87</v>
      </c>
      <c r="E177" s="6">
        <v>40000</v>
      </c>
      <c r="F177" s="6">
        <v>300</v>
      </c>
      <c r="G177" s="2">
        <f t="shared" si="5"/>
        <v>12000</v>
      </c>
      <c r="H177" s="11"/>
    </row>
    <row r="178" spans="1:8" x14ac:dyDescent="0.25">
      <c r="A178" s="5">
        <v>34351200</v>
      </c>
      <c r="B178" s="5" t="s">
        <v>187</v>
      </c>
      <c r="C178" s="6" t="s">
        <v>78</v>
      </c>
      <c r="D178" s="6" t="s">
        <v>87</v>
      </c>
      <c r="E178" s="6">
        <v>35000</v>
      </c>
      <c r="F178" s="6">
        <v>20</v>
      </c>
      <c r="G178" s="2">
        <f t="shared" si="5"/>
        <v>700</v>
      </c>
      <c r="H178" s="11"/>
    </row>
    <row r="179" spans="1:8" x14ac:dyDescent="0.25">
      <c r="A179" s="5">
        <v>34351200</v>
      </c>
      <c r="B179" s="5" t="s">
        <v>187</v>
      </c>
      <c r="C179" s="6" t="s">
        <v>78</v>
      </c>
      <c r="D179" s="6" t="s">
        <v>87</v>
      </c>
      <c r="E179" s="6">
        <v>48000</v>
      </c>
      <c r="F179" s="6">
        <v>20</v>
      </c>
      <c r="G179" s="2">
        <f t="shared" si="5"/>
        <v>960</v>
      </c>
      <c r="H179" s="11"/>
    </row>
    <row r="180" spans="1:8" x14ac:dyDescent="0.25">
      <c r="A180" s="5">
        <v>34351200</v>
      </c>
      <c r="B180" s="5" t="s">
        <v>187</v>
      </c>
      <c r="C180" s="6" t="s">
        <v>78</v>
      </c>
      <c r="D180" s="6" t="s">
        <v>87</v>
      </c>
      <c r="E180" s="6">
        <v>46000</v>
      </c>
      <c r="F180" s="6">
        <v>40</v>
      </c>
      <c r="G180" s="2">
        <f t="shared" si="5"/>
        <v>1840</v>
      </c>
      <c r="H180" s="11"/>
    </row>
    <row r="181" spans="1:8" x14ac:dyDescent="0.25">
      <c r="A181" s="5">
        <v>18931220</v>
      </c>
      <c r="B181" s="5" t="s">
        <v>188</v>
      </c>
      <c r="C181" s="6" t="s">
        <v>78</v>
      </c>
      <c r="D181" s="6" t="s">
        <v>87</v>
      </c>
      <c r="E181" s="6">
        <v>87000</v>
      </c>
      <c r="F181" s="6">
        <v>100</v>
      </c>
      <c r="G181" s="2">
        <f t="shared" si="5"/>
        <v>8700</v>
      </c>
      <c r="H181" s="11"/>
    </row>
    <row r="182" spans="1:8" ht="40.5" x14ac:dyDescent="0.25">
      <c r="A182" s="5">
        <v>90521320</v>
      </c>
      <c r="B182" s="5" t="s">
        <v>189</v>
      </c>
      <c r="C182" s="6" t="s">
        <v>169</v>
      </c>
      <c r="D182" s="6" t="s">
        <v>94</v>
      </c>
      <c r="E182" s="6">
        <v>750</v>
      </c>
      <c r="F182" s="6">
        <v>10000</v>
      </c>
      <c r="G182" s="2">
        <f t="shared" si="5"/>
        <v>7500</v>
      </c>
      <c r="H182" s="11"/>
    </row>
    <row r="183" spans="1:8" ht="27" x14ac:dyDescent="0.25">
      <c r="A183" s="5">
        <v>79211190</v>
      </c>
      <c r="B183" s="5" t="s">
        <v>190</v>
      </c>
      <c r="C183" s="6" t="s">
        <v>78</v>
      </c>
      <c r="D183" s="6" t="s">
        <v>87</v>
      </c>
      <c r="E183" s="6">
        <v>1500000</v>
      </c>
      <c r="F183" s="6">
        <v>1</v>
      </c>
      <c r="G183" s="2">
        <f t="shared" si="5"/>
        <v>1500</v>
      </c>
      <c r="H183" s="11"/>
    </row>
    <row r="184" spans="1:8" x14ac:dyDescent="0.25">
      <c r="A184" s="5">
        <v>32411160</v>
      </c>
      <c r="B184" s="5" t="s">
        <v>191</v>
      </c>
      <c r="C184" s="6" t="s">
        <v>78</v>
      </c>
      <c r="D184" s="6" t="s">
        <v>87</v>
      </c>
      <c r="E184" s="6">
        <v>52000</v>
      </c>
      <c r="F184" s="6">
        <v>50</v>
      </c>
      <c r="G184" s="2">
        <f t="shared" si="5"/>
        <v>2600</v>
      </c>
      <c r="H184" s="11"/>
    </row>
    <row r="185" spans="1:8" x14ac:dyDescent="0.25">
      <c r="A185" s="5">
        <v>39132190</v>
      </c>
      <c r="B185" s="5" t="s">
        <v>192</v>
      </c>
      <c r="C185" s="6" t="s">
        <v>78</v>
      </c>
      <c r="D185" s="6" t="s">
        <v>87</v>
      </c>
      <c r="E185" s="6">
        <v>200000</v>
      </c>
      <c r="F185" s="6">
        <v>70</v>
      </c>
      <c r="G185" s="2">
        <f t="shared" si="5"/>
        <v>14000</v>
      </c>
      <c r="H185" s="11"/>
    </row>
    <row r="186" spans="1:8" ht="27" x14ac:dyDescent="0.25">
      <c r="A186" s="5">
        <v>30232110</v>
      </c>
      <c r="B186" s="5" t="s">
        <v>193</v>
      </c>
      <c r="C186" s="6" t="s">
        <v>78</v>
      </c>
      <c r="D186" s="6" t="s">
        <v>87</v>
      </c>
      <c r="E186" s="6">
        <v>135000</v>
      </c>
      <c r="F186" s="6">
        <v>50</v>
      </c>
      <c r="G186" s="2">
        <f t="shared" si="5"/>
        <v>6750</v>
      </c>
      <c r="H186" s="11"/>
    </row>
    <row r="187" spans="1:8" ht="54" x14ac:dyDescent="0.25">
      <c r="A187" s="5">
        <v>31221270</v>
      </c>
      <c r="B187" s="5" t="s">
        <v>194</v>
      </c>
      <c r="C187" s="6" t="s">
        <v>78</v>
      </c>
      <c r="D187" s="6" t="s">
        <v>87</v>
      </c>
      <c r="E187" s="6">
        <v>67000</v>
      </c>
      <c r="F187" s="6">
        <v>20</v>
      </c>
      <c r="G187" s="2">
        <f t="shared" si="5"/>
        <v>1340</v>
      </c>
      <c r="H187" s="11"/>
    </row>
    <row r="188" spans="1:8" ht="27" x14ac:dyDescent="0.25">
      <c r="A188" s="5">
        <v>32321200</v>
      </c>
      <c r="B188" s="5" t="s">
        <v>195</v>
      </c>
      <c r="C188" s="6" t="s">
        <v>78</v>
      </c>
      <c r="D188" s="6" t="s">
        <v>87</v>
      </c>
      <c r="E188" s="6">
        <v>250000</v>
      </c>
      <c r="F188" s="6">
        <v>52</v>
      </c>
      <c r="G188" s="2">
        <f t="shared" si="5"/>
        <v>13000</v>
      </c>
      <c r="H188" s="11"/>
    </row>
    <row r="189" spans="1:8" x14ac:dyDescent="0.25">
      <c r="A189" s="5">
        <v>79821170</v>
      </c>
      <c r="B189" s="5" t="s">
        <v>196</v>
      </c>
      <c r="C189" s="6" t="s">
        <v>78</v>
      </c>
      <c r="D189" s="6" t="s">
        <v>87</v>
      </c>
      <c r="E189" s="6">
        <v>2100</v>
      </c>
      <c r="F189" s="6">
        <v>300</v>
      </c>
      <c r="G189" s="2">
        <f t="shared" si="5"/>
        <v>630</v>
      </c>
      <c r="H189" s="11"/>
    </row>
    <row r="190" spans="1:8" x14ac:dyDescent="0.25">
      <c r="A190" s="5">
        <v>79821170</v>
      </c>
      <c r="B190" s="5" t="s">
        <v>197</v>
      </c>
      <c r="C190" s="6" t="s">
        <v>78</v>
      </c>
      <c r="D190" s="6" t="s">
        <v>87</v>
      </c>
      <c r="E190" s="6">
        <v>2300</v>
      </c>
      <c r="F190" s="6">
        <v>300</v>
      </c>
      <c r="G190" s="2">
        <f t="shared" si="5"/>
        <v>690</v>
      </c>
      <c r="H190" s="11"/>
    </row>
    <row r="191" spans="1:8" x14ac:dyDescent="0.25">
      <c r="A191" s="5">
        <v>79821170</v>
      </c>
      <c r="B191" s="5" t="s">
        <v>198</v>
      </c>
      <c r="C191" s="6" t="s">
        <v>78</v>
      </c>
      <c r="D191" s="6" t="s">
        <v>87</v>
      </c>
      <c r="E191" s="6">
        <v>2700</v>
      </c>
      <c r="F191" s="6">
        <v>300</v>
      </c>
      <c r="G191" s="2">
        <f t="shared" si="5"/>
        <v>810</v>
      </c>
      <c r="H191" s="11"/>
    </row>
    <row r="192" spans="1:8" x14ac:dyDescent="0.25">
      <c r="A192" s="5">
        <v>79821170</v>
      </c>
      <c r="B192" s="5" t="s">
        <v>199</v>
      </c>
      <c r="C192" s="6" t="s">
        <v>78</v>
      </c>
      <c r="D192" s="6" t="s">
        <v>87</v>
      </c>
      <c r="E192" s="6">
        <v>15</v>
      </c>
      <c r="F192" s="6">
        <v>50000</v>
      </c>
      <c r="G192" s="2">
        <f t="shared" si="5"/>
        <v>750</v>
      </c>
      <c r="H192" s="11"/>
    </row>
    <row r="193" spans="1:8" x14ac:dyDescent="0.25">
      <c r="A193" s="5">
        <v>79821170</v>
      </c>
      <c r="B193" s="5" t="s">
        <v>200</v>
      </c>
      <c r="C193" s="6" t="s">
        <v>78</v>
      </c>
      <c r="D193" s="6" t="s">
        <v>87</v>
      </c>
      <c r="E193" s="6">
        <v>30</v>
      </c>
      <c r="F193" s="6">
        <v>50000</v>
      </c>
      <c r="G193" s="2">
        <f t="shared" si="5"/>
        <v>1500</v>
      </c>
      <c r="H193" s="11"/>
    </row>
    <row r="194" spans="1:8" x14ac:dyDescent="0.25">
      <c r="A194" s="5">
        <v>79821170</v>
      </c>
      <c r="B194" s="5" t="s">
        <v>201</v>
      </c>
      <c r="C194" s="6" t="s">
        <v>78</v>
      </c>
      <c r="D194" s="6" t="s">
        <v>87</v>
      </c>
      <c r="E194" s="6">
        <v>10</v>
      </c>
      <c r="F194" s="6">
        <v>50000</v>
      </c>
      <c r="G194" s="2">
        <f t="shared" si="5"/>
        <v>500</v>
      </c>
      <c r="H194" s="11"/>
    </row>
    <row r="195" spans="1:8" x14ac:dyDescent="0.25">
      <c r="A195" s="5">
        <v>79821170</v>
      </c>
      <c r="B195" s="5" t="s">
        <v>202</v>
      </c>
      <c r="C195" s="6" t="s">
        <v>78</v>
      </c>
      <c r="D195" s="6" t="s">
        <v>87</v>
      </c>
      <c r="E195" s="6">
        <v>20</v>
      </c>
      <c r="F195" s="6">
        <v>50000</v>
      </c>
      <c r="G195" s="2">
        <f t="shared" si="5"/>
        <v>1000</v>
      </c>
      <c r="H195" s="11"/>
    </row>
    <row r="196" spans="1:8" x14ac:dyDescent="0.25">
      <c r="A196" s="5">
        <v>30192800</v>
      </c>
      <c r="B196" s="5" t="s">
        <v>203</v>
      </c>
      <c r="C196" s="6" t="s">
        <v>78</v>
      </c>
      <c r="D196" s="6" t="s">
        <v>87</v>
      </c>
      <c r="E196" s="6">
        <v>100000</v>
      </c>
      <c r="F196" s="6">
        <v>50</v>
      </c>
      <c r="G196" s="2">
        <f t="shared" si="5"/>
        <v>5000</v>
      </c>
      <c r="H196" s="11"/>
    </row>
    <row r="197" spans="1:8" x14ac:dyDescent="0.25">
      <c r="A197" s="5">
        <v>32324900</v>
      </c>
      <c r="B197" s="5" t="s">
        <v>204</v>
      </c>
      <c r="C197" s="6" t="s">
        <v>78</v>
      </c>
      <c r="D197" s="6" t="s">
        <v>87</v>
      </c>
      <c r="E197" s="6">
        <v>80000</v>
      </c>
      <c r="F197" s="6">
        <v>41</v>
      </c>
      <c r="G197" s="2">
        <f t="shared" si="5"/>
        <v>3280</v>
      </c>
      <c r="H197" s="11"/>
    </row>
    <row r="198" spans="1:8" x14ac:dyDescent="0.25">
      <c r="A198" s="5">
        <v>32551160</v>
      </c>
      <c r="B198" s="5" t="s">
        <v>213</v>
      </c>
      <c r="C198" s="6" t="s">
        <v>78</v>
      </c>
      <c r="D198" s="6" t="s">
        <v>87</v>
      </c>
      <c r="E198" s="6">
        <v>7000</v>
      </c>
      <c r="F198" s="6">
        <v>41</v>
      </c>
      <c r="G198" s="2">
        <f t="shared" si="5"/>
        <v>287</v>
      </c>
      <c r="H198" s="11"/>
    </row>
    <row r="199" spans="1:8" ht="27" x14ac:dyDescent="0.25">
      <c r="A199" s="5">
        <v>39711290</v>
      </c>
      <c r="B199" s="5" t="s">
        <v>205</v>
      </c>
      <c r="C199" s="6" t="s">
        <v>78</v>
      </c>
      <c r="D199" s="6" t="s">
        <v>87</v>
      </c>
      <c r="E199" s="6">
        <v>45000</v>
      </c>
      <c r="F199" s="6">
        <v>41</v>
      </c>
      <c r="G199" s="2">
        <f t="shared" si="5"/>
        <v>1845</v>
      </c>
      <c r="H199" s="11"/>
    </row>
    <row r="200" spans="1:8" x14ac:dyDescent="0.25">
      <c r="A200" s="5">
        <v>39221290</v>
      </c>
      <c r="B200" s="5" t="s">
        <v>206</v>
      </c>
      <c r="C200" s="6" t="s">
        <v>78</v>
      </c>
      <c r="D200" s="6" t="s">
        <v>87</v>
      </c>
      <c r="E200" s="6">
        <v>10000</v>
      </c>
      <c r="F200" s="6">
        <v>41</v>
      </c>
      <c r="G200" s="2">
        <f t="shared" si="5"/>
        <v>410</v>
      </c>
      <c r="H200" s="11"/>
    </row>
    <row r="201" spans="1:8" x14ac:dyDescent="0.25">
      <c r="A201" s="5">
        <v>19212600</v>
      </c>
      <c r="B201" s="5" t="s">
        <v>473</v>
      </c>
      <c r="C201" s="6" t="s">
        <v>78</v>
      </c>
      <c r="D201" s="6" t="s">
        <v>87</v>
      </c>
      <c r="E201" s="6">
        <v>12000</v>
      </c>
      <c r="F201" s="6">
        <v>100</v>
      </c>
      <c r="G201" s="2">
        <f t="shared" si="5"/>
        <v>1200</v>
      </c>
      <c r="H201" s="11"/>
    </row>
    <row r="202" spans="1:8" x14ac:dyDescent="0.25">
      <c r="A202" s="5">
        <v>39516122</v>
      </c>
      <c r="B202" s="5" t="s">
        <v>207</v>
      </c>
      <c r="C202" s="6" t="s">
        <v>78</v>
      </c>
      <c r="D202" s="6" t="s">
        <v>87</v>
      </c>
      <c r="E202" s="6">
        <v>2000</v>
      </c>
      <c r="F202" s="6">
        <v>100</v>
      </c>
      <c r="G202" s="2">
        <f t="shared" si="5"/>
        <v>200</v>
      </c>
      <c r="H202" s="11"/>
    </row>
    <row r="203" spans="1:8" x14ac:dyDescent="0.25">
      <c r="A203" s="5">
        <v>39111180</v>
      </c>
      <c r="B203" s="5" t="s">
        <v>208</v>
      </c>
      <c r="C203" s="6" t="s">
        <v>78</v>
      </c>
      <c r="D203" s="6" t="s">
        <v>87</v>
      </c>
      <c r="E203" s="6">
        <v>15000</v>
      </c>
      <c r="F203" s="6">
        <v>239</v>
      </c>
      <c r="G203" s="2">
        <f t="shared" si="5"/>
        <v>3585</v>
      </c>
      <c r="H203" s="11"/>
    </row>
    <row r="204" spans="1:8" x14ac:dyDescent="0.25">
      <c r="A204" s="5">
        <v>39121100</v>
      </c>
      <c r="B204" s="5" t="s">
        <v>209</v>
      </c>
      <c r="C204" s="6" t="s">
        <v>78</v>
      </c>
      <c r="D204" s="6" t="s">
        <v>87</v>
      </c>
      <c r="E204" s="6">
        <v>50000</v>
      </c>
      <c r="F204" s="6">
        <v>122</v>
      </c>
      <c r="G204" s="2">
        <f t="shared" si="5"/>
        <v>6100</v>
      </c>
      <c r="H204" s="11"/>
    </row>
    <row r="205" spans="1:8" x14ac:dyDescent="0.25">
      <c r="A205" s="5">
        <v>39111230</v>
      </c>
      <c r="B205" s="5" t="s">
        <v>211</v>
      </c>
      <c r="C205" s="6" t="s">
        <v>78</v>
      </c>
      <c r="D205" s="6" t="s">
        <v>87</v>
      </c>
      <c r="E205" s="6">
        <v>65000</v>
      </c>
      <c r="F205" s="6">
        <v>46</v>
      </c>
      <c r="G205" s="2">
        <f t="shared" si="5"/>
        <v>2990</v>
      </c>
      <c r="H205" s="11"/>
    </row>
    <row r="206" spans="1:8" x14ac:dyDescent="0.25">
      <c r="A206" s="5">
        <v>33191130</v>
      </c>
      <c r="B206" s="5" t="s">
        <v>210</v>
      </c>
      <c r="C206" s="6" t="s">
        <v>78</v>
      </c>
      <c r="D206" s="6" t="s">
        <v>87</v>
      </c>
      <c r="E206" s="6">
        <v>95000</v>
      </c>
      <c r="F206" s="6">
        <v>60</v>
      </c>
      <c r="G206" s="2">
        <f t="shared" si="5"/>
        <v>5700</v>
      </c>
      <c r="H206" s="11"/>
    </row>
    <row r="207" spans="1:8" x14ac:dyDescent="0.25">
      <c r="A207" s="5">
        <v>39141310</v>
      </c>
      <c r="B207" s="5" t="s">
        <v>212</v>
      </c>
      <c r="C207" s="6" t="s">
        <v>78</v>
      </c>
      <c r="D207" s="6" t="s">
        <v>87</v>
      </c>
      <c r="E207" s="6">
        <v>75000</v>
      </c>
      <c r="F207" s="6">
        <v>41</v>
      </c>
      <c r="G207" s="2">
        <f t="shared" si="5"/>
        <v>3075</v>
      </c>
      <c r="H207" s="11"/>
    </row>
    <row r="208" spans="1:8" x14ac:dyDescent="0.25">
      <c r="A208" s="5">
        <v>39711110</v>
      </c>
      <c r="B208" s="5" t="s">
        <v>214</v>
      </c>
      <c r="C208" s="6" t="s">
        <v>78</v>
      </c>
      <c r="D208" s="6" t="s">
        <v>87</v>
      </c>
      <c r="E208" s="6">
        <v>80000</v>
      </c>
      <c r="F208" s="6">
        <v>41</v>
      </c>
      <c r="G208" s="2">
        <f t="shared" si="5"/>
        <v>3280</v>
      </c>
      <c r="H208" s="11"/>
    </row>
    <row r="209" spans="1:8" ht="27" x14ac:dyDescent="0.25">
      <c r="A209" s="5">
        <v>39121600</v>
      </c>
      <c r="B209" s="5" t="s">
        <v>231</v>
      </c>
      <c r="C209" s="6" t="s">
        <v>78</v>
      </c>
      <c r="D209" s="6" t="s">
        <v>87</v>
      </c>
      <c r="E209" s="6">
        <v>80000</v>
      </c>
      <c r="F209" s="6">
        <v>20</v>
      </c>
      <c r="G209" s="2">
        <f t="shared" ref="G209" si="6">(F209*E209)/1000</f>
        <v>1600</v>
      </c>
      <c r="H209" s="11"/>
    </row>
    <row r="210" spans="1:8" x14ac:dyDescent="0.25">
      <c r="A210" s="5">
        <v>65111100</v>
      </c>
      <c r="B210" s="5" t="s">
        <v>223</v>
      </c>
      <c r="C210" s="6" t="s">
        <v>184</v>
      </c>
      <c r="D210" s="6" t="s">
        <v>171</v>
      </c>
      <c r="E210" s="6">
        <v>40000</v>
      </c>
      <c r="F210" s="6">
        <v>12</v>
      </c>
      <c r="G210" s="2">
        <f t="shared" si="5"/>
        <v>480</v>
      </c>
      <c r="H210" s="11"/>
    </row>
    <row r="211" spans="1:8" ht="27" x14ac:dyDescent="0.25">
      <c r="A211" s="5">
        <v>65311100</v>
      </c>
      <c r="B211" s="5" t="s">
        <v>224</v>
      </c>
      <c r="C211" s="6" t="s">
        <v>184</v>
      </c>
      <c r="D211" s="6" t="s">
        <v>171</v>
      </c>
      <c r="E211" s="6">
        <v>700000</v>
      </c>
      <c r="F211" s="6">
        <v>12</v>
      </c>
      <c r="G211" s="2">
        <f t="shared" ref="G211" si="7">(F211*E211)/1000</f>
        <v>8400</v>
      </c>
      <c r="H211" s="11"/>
    </row>
    <row r="212" spans="1:8" x14ac:dyDescent="0.25">
      <c r="A212" s="5">
        <v>76131100</v>
      </c>
      <c r="B212" s="5" t="s">
        <v>225</v>
      </c>
      <c r="C212" s="6" t="s">
        <v>184</v>
      </c>
      <c r="D212" s="6" t="s">
        <v>171</v>
      </c>
      <c r="E212" s="6">
        <v>5400</v>
      </c>
      <c r="F212" s="6">
        <v>12</v>
      </c>
      <c r="G212" s="2">
        <f t="shared" ref="G212:G214" si="8">(F212*E212)/1000</f>
        <v>64.8</v>
      </c>
      <c r="H212" s="11"/>
    </row>
    <row r="213" spans="1:8" x14ac:dyDescent="0.25">
      <c r="A213" s="10">
        <v>31442100</v>
      </c>
      <c r="B213" s="10" t="s">
        <v>249</v>
      </c>
      <c r="C213" s="6" t="s">
        <v>78</v>
      </c>
      <c r="D213" s="6" t="s">
        <v>87</v>
      </c>
      <c r="E213" s="6">
        <v>36000</v>
      </c>
      <c r="F213" s="6">
        <v>300</v>
      </c>
      <c r="G213" s="2">
        <f t="shared" si="8"/>
        <v>10800</v>
      </c>
      <c r="H213" s="11"/>
    </row>
    <row r="214" spans="1:8" x14ac:dyDescent="0.25">
      <c r="A214" s="10">
        <v>30232130</v>
      </c>
      <c r="B214" s="10" t="s">
        <v>251</v>
      </c>
      <c r="C214" s="6" t="s">
        <v>78</v>
      </c>
      <c r="D214" s="6" t="s">
        <v>87</v>
      </c>
      <c r="E214" s="6">
        <v>160000</v>
      </c>
      <c r="F214" s="6">
        <v>10</v>
      </c>
      <c r="G214" s="2">
        <f t="shared" si="8"/>
        <v>1600</v>
      </c>
      <c r="H214" s="11"/>
    </row>
    <row r="215" spans="1:8" x14ac:dyDescent="0.25">
      <c r="A215" s="10">
        <v>39141260</v>
      </c>
      <c r="B215" s="10" t="s">
        <v>250</v>
      </c>
      <c r="C215" s="6" t="s">
        <v>78</v>
      </c>
      <c r="D215" s="6" t="s">
        <v>87</v>
      </c>
      <c r="E215" s="6">
        <v>45000</v>
      </c>
      <c r="F215" s="6">
        <v>41</v>
      </c>
      <c r="G215" s="2">
        <f t="shared" ref="G215" si="9">(F215*E215)/1000</f>
        <v>1845</v>
      </c>
      <c r="H215" s="11"/>
    </row>
    <row r="216" spans="1:8" x14ac:dyDescent="0.25">
      <c r="A216" s="7">
        <v>75121200</v>
      </c>
      <c r="B216" s="7" t="s">
        <v>226</v>
      </c>
      <c r="C216" s="8" t="s">
        <v>184</v>
      </c>
      <c r="D216" s="8" t="s">
        <v>227</v>
      </c>
      <c r="E216" s="8"/>
      <c r="F216" s="8">
        <v>1</v>
      </c>
      <c r="G216" s="4">
        <v>3000</v>
      </c>
      <c r="H216" s="11"/>
    </row>
    <row r="217" spans="1:8" ht="27" x14ac:dyDescent="0.25">
      <c r="A217" s="7">
        <v>70221100</v>
      </c>
      <c r="B217" s="7" t="s">
        <v>232</v>
      </c>
      <c r="C217" s="8" t="s">
        <v>184</v>
      </c>
      <c r="D217" s="8" t="s">
        <v>171</v>
      </c>
      <c r="E217" s="8">
        <v>60000</v>
      </c>
      <c r="F217" s="8">
        <v>12</v>
      </c>
      <c r="G217" s="4">
        <f>E217*F217/1000</f>
        <v>720</v>
      </c>
    </row>
    <row r="218" spans="1:8" ht="27" x14ac:dyDescent="0.25">
      <c r="A218" s="7">
        <v>70221100</v>
      </c>
      <c r="B218" s="7" t="s">
        <v>232</v>
      </c>
      <c r="C218" s="8" t="s">
        <v>184</v>
      </c>
      <c r="D218" s="8" t="s">
        <v>171</v>
      </c>
      <c r="E218" s="8">
        <v>200000</v>
      </c>
      <c r="F218" s="8">
        <v>12</v>
      </c>
      <c r="G218" s="4">
        <f t="shared" ref="G218:G220" si="10">E218*F218/1000</f>
        <v>2400</v>
      </c>
    </row>
    <row r="219" spans="1:8" ht="27" x14ac:dyDescent="0.25">
      <c r="A219" s="7">
        <v>70221100</v>
      </c>
      <c r="B219" s="7" t="s">
        <v>232</v>
      </c>
      <c r="C219" s="8" t="s">
        <v>184</v>
      </c>
      <c r="D219" s="8" t="s">
        <v>171</v>
      </c>
      <c r="E219" s="8">
        <v>108000</v>
      </c>
      <c r="F219" s="8">
        <v>12</v>
      </c>
      <c r="G219" s="4">
        <f t="shared" si="10"/>
        <v>1296</v>
      </c>
    </row>
    <row r="220" spans="1:8" ht="27" x14ac:dyDescent="0.25">
      <c r="A220" s="7">
        <v>70221100</v>
      </c>
      <c r="B220" s="7" t="s">
        <v>232</v>
      </c>
      <c r="C220" s="8" t="s">
        <v>184</v>
      </c>
      <c r="D220" s="8" t="s">
        <v>171</v>
      </c>
      <c r="E220" s="8">
        <v>80000</v>
      </c>
      <c r="F220" s="8">
        <v>12</v>
      </c>
      <c r="G220" s="4">
        <f t="shared" si="10"/>
        <v>960</v>
      </c>
    </row>
    <row r="221" spans="1:8" ht="27" x14ac:dyDescent="0.25">
      <c r="A221" s="7">
        <v>70221100</v>
      </c>
      <c r="B221" s="7" t="s">
        <v>232</v>
      </c>
      <c r="C221" s="8" t="s">
        <v>184</v>
      </c>
      <c r="D221" s="8" t="s">
        <v>171</v>
      </c>
      <c r="E221" s="8">
        <v>170000</v>
      </c>
      <c r="F221" s="8">
        <v>11</v>
      </c>
      <c r="G221" s="4">
        <f t="shared" ref="G221" si="11">E221*F221/1000</f>
        <v>1870</v>
      </c>
    </row>
    <row r="222" spans="1:8" x14ac:dyDescent="0.25">
      <c r="A222" s="7">
        <v>44421300</v>
      </c>
      <c r="B222" s="7" t="s">
        <v>233</v>
      </c>
      <c r="C222" s="8" t="s">
        <v>184</v>
      </c>
      <c r="D222" s="8" t="s">
        <v>87</v>
      </c>
      <c r="E222" s="8">
        <v>41500</v>
      </c>
      <c r="F222" s="8">
        <v>1</v>
      </c>
      <c r="G222" s="4">
        <f t="shared" ref="G222:G286" si="12">E222*F222/1000</f>
        <v>41.5</v>
      </c>
    </row>
    <row r="223" spans="1:8" ht="40.5" x14ac:dyDescent="0.25">
      <c r="A223" s="7" t="s">
        <v>272</v>
      </c>
      <c r="B223" s="7" t="s">
        <v>234</v>
      </c>
      <c r="C223" s="8" t="s">
        <v>169</v>
      </c>
      <c r="D223" s="8" t="s">
        <v>227</v>
      </c>
      <c r="E223" s="8">
        <v>11520000</v>
      </c>
      <c r="F223" s="8">
        <v>1</v>
      </c>
      <c r="G223" s="4">
        <v>3859.2</v>
      </c>
    </row>
    <row r="224" spans="1:8" ht="54" x14ac:dyDescent="0.25">
      <c r="A224" s="12" t="s">
        <v>248</v>
      </c>
      <c r="B224" s="12" t="s">
        <v>265</v>
      </c>
      <c r="C224" s="3" t="s">
        <v>169</v>
      </c>
      <c r="D224" s="3" t="s">
        <v>227</v>
      </c>
      <c r="E224" s="3"/>
      <c r="F224" s="3">
        <v>1</v>
      </c>
      <c r="G224" s="4">
        <f t="shared" si="12"/>
        <v>0</v>
      </c>
    </row>
    <row r="225" spans="1:7" ht="54" x14ac:dyDescent="0.25">
      <c r="A225" s="12" t="s">
        <v>266</v>
      </c>
      <c r="B225" s="12" t="s">
        <v>269</v>
      </c>
      <c r="C225" s="3" t="s">
        <v>169</v>
      </c>
      <c r="D225" s="3" t="s">
        <v>227</v>
      </c>
      <c r="E225" s="3"/>
      <c r="F225" s="3">
        <v>1</v>
      </c>
      <c r="G225" s="4">
        <f t="shared" si="12"/>
        <v>0</v>
      </c>
    </row>
    <row r="226" spans="1:7" ht="54" x14ac:dyDescent="0.25">
      <c r="A226" s="12" t="s">
        <v>267</v>
      </c>
      <c r="B226" s="12" t="s">
        <v>270</v>
      </c>
      <c r="C226" s="3" t="s">
        <v>169</v>
      </c>
      <c r="D226" s="3" t="s">
        <v>227</v>
      </c>
      <c r="E226" s="3"/>
      <c r="F226" s="3">
        <v>1</v>
      </c>
      <c r="G226" s="4">
        <f t="shared" si="12"/>
        <v>0</v>
      </c>
    </row>
    <row r="227" spans="1:7" ht="54" x14ac:dyDescent="0.25">
      <c r="A227" s="12" t="s">
        <v>268</v>
      </c>
      <c r="B227" s="12" t="s">
        <v>271</v>
      </c>
      <c r="C227" s="3" t="s">
        <v>169</v>
      </c>
      <c r="D227" s="3" t="s">
        <v>227</v>
      </c>
      <c r="E227" s="3"/>
      <c r="F227" s="3">
        <v>1</v>
      </c>
      <c r="G227" s="4">
        <f t="shared" si="12"/>
        <v>0</v>
      </c>
    </row>
    <row r="228" spans="1:7" ht="27" x14ac:dyDescent="0.25">
      <c r="A228" s="12" t="s">
        <v>247</v>
      </c>
      <c r="B228" s="12" t="s">
        <v>246</v>
      </c>
      <c r="C228" s="3" t="s">
        <v>169</v>
      </c>
      <c r="D228" s="13" t="s">
        <v>227</v>
      </c>
      <c r="E228" s="3"/>
      <c r="F228" s="3">
        <v>1</v>
      </c>
      <c r="G228" s="4">
        <f t="shared" si="12"/>
        <v>0</v>
      </c>
    </row>
    <row r="229" spans="1:7" ht="27" x14ac:dyDescent="0.25">
      <c r="A229" s="12" t="s">
        <v>245</v>
      </c>
      <c r="B229" s="12" t="s">
        <v>244</v>
      </c>
      <c r="C229" s="3" t="s">
        <v>169</v>
      </c>
      <c r="D229" s="13" t="s">
        <v>227</v>
      </c>
      <c r="E229" s="3"/>
      <c r="F229" s="3">
        <v>1</v>
      </c>
      <c r="G229" s="4">
        <f t="shared" si="12"/>
        <v>0</v>
      </c>
    </row>
    <row r="230" spans="1:7" ht="27" x14ac:dyDescent="0.25">
      <c r="A230" s="12" t="s">
        <v>243</v>
      </c>
      <c r="B230" s="12" t="s">
        <v>242</v>
      </c>
      <c r="C230" s="3" t="s">
        <v>169</v>
      </c>
      <c r="D230" s="13" t="s">
        <v>227</v>
      </c>
      <c r="E230" s="3"/>
      <c r="F230" s="3">
        <v>1</v>
      </c>
      <c r="G230" s="4">
        <f t="shared" si="12"/>
        <v>0</v>
      </c>
    </row>
    <row r="231" spans="1:7" ht="27" x14ac:dyDescent="0.25">
      <c r="A231" s="12" t="s">
        <v>241</v>
      </c>
      <c r="B231" s="12" t="s">
        <v>240</v>
      </c>
      <c r="C231" s="3" t="s">
        <v>169</v>
      </c>
      <c r="D231" s="13" t="s">
        <v>227</v>
      </c>
      <c r="E231" s="3"/>
      <c r="F231" s="3">
        <v>1</v>
      </c>
      <c r="G231" s="4">
        <f t="shared" si="12"/>
        <v>0</v>
      </c>
    </row>
    <row r="232" spans="1:7" ht="27" x14ac:dyDescent="0.25">
      <c r="A232" s="12" t="s">
        <v>239</v>
      </c>
      <c r="B232" s="12" t="s">
        <v>238</v>
      </c>
      <c r="C232" s="3" t="s">
        <v>169</v>
      </c>
      <c r="D232" s="13" t="s">
        <v>227</v>
      </c>
      <c r="E232" s="3"/>
      <c r="F232" s="3">
        <v>1</v>
      </c>
      <c r="G232" s="4">
        <f t="shared" si="12"/>
        <v>0</v>
      </c>
    </row>
    <row r="233" spans="1:7" ht="54" x14ac:dyDescent="0.25">
      <c r="A233" s="12" t="s">
        <v>237</v>
      </c>
      <c r="B233" s="12" t="s">
        <v>236</v>
      </c>
      <c r="C233" s="3" t="s">
        <v>235</v>
      </c>
      <c r="D233" s="13" t="s">
        <v>227</v>
      </c>
      <c r="E233" s="17"/>
      <c r="F233" s="3">
        <v>1</v>
      </c>
      <c r="G233" s="4">
        <f t="shared" si="12"/>
        <v>0</v>
      </c>
    </row>
    <row r="234" spans="1:7" x14ac:dyDescent="0.25">
      <c r="A234" s="12">
        <v>31321190</v>
      </c>
      <c r="B234" s="12" t="s">
        <v>255</v>
      </c>
      <c r="C234" s="3" t="s">
        <v>184</v>
      </c>
      <c r="D234" s="14" t="s">
        <v>253</v>
      </c>
      <c r="E234" s="18">
        <v>30</v>
      </c>
      <c r="F234" s="3">
        <v>420</v>
      </c>
      <c r="G234" s="4">
        <f t="shared" si="12"/>
        <v>12.6</v>
      </c>
    </row>
    <row r="235" spans="1:7" x14ac:dyDescent="0.25">
      <c r="A235" s="12">
        <v>31681700</v>
      </c>
      <c r="B235" s="12" t="s">
        <v>254</v>
      </c>
      <c r="C235" s="3" t="s">
        <v>184</v>
      </c>
      <c r="D235" s="14" t="s">
        <v>87</v>
      </c>
      <c r="E235" s="18">
        <v>2</v>
      </c>
      <c r="F235" s="3">
        <v>1300</v>
      </c>
      <c r="G235" s="4">
        <f t="shared" si="12"/>
        <v>2.6</v>
      </c>
    </row>
    <row r="236" spans="1:7" x14ac:dyDescent="0.25">
      <c r="A236" s="12">
        <v>31211180</v>
      </c>
      <c r="B236" s="12" t="s">
        <v>256</v>
      </c>
      <c r="C236" s="3" t="s">
        <v>184</v>
      </c>
      <c r="D236" s="14" t="s">
        <v>87</v>
      </c>
      <c r="E236" s="18">
        <v>2</v>
      </c>
      <c r="F236" s="18">
        <v>7200</v>
      </c>
      <c r="G236" s="4">
        <f t="shared" si="12"/>
        <v>14.4</v>
      </c>
    </row>
    <row r="237" spans="1:7" ht="27" x14ac:dyDescent="0.25">
      <c r="A237" s="12">
        <v>31683300</v>
      </c>
      <c r="B237" s="12" t="s">
        <v>258</v>
      </c>
      <c r="C237" s="3" t="s">
        <v>184</v>
      </c>
      <c r="D237" s="14" t="s">
        <v>87</v>
      </c>
      <c r="E237" s="18">
        <v>3</v>
      </c>
      <c r="F237" s="18">
        <v>550</v>
      </c>
      <c r="G237" s="4">
        <f t="shared" si="12"/>
        <v>1.65</v>
      </c>
    </row>
    <row r="238" spans="1:7" x14ac:dyDescent="0.25">
      <c r="A238" s="12">
        <v>31221242</v>
      </c>
      <c r="B238" s="12" t="s">
        <v>259</v>
      </c>
      <c r="C238" s="3" t="s">
        <v>184</v>
      </c>
      <c r="D238" s="14" t="s">
        <v>87</v>
      </c>
      <c r="E238" s="18">
        <v>20</v>
      </c>
      <c r="F238" s="18">
        <v>3</v>
      </c>
      <c r="G238" s="4">
        <f t="shared" si="12"/>
        <v>0.06</v>
      </c>
    </row>
    <row r="239" spans="1:7" x14ac:dyDescent="0.25">
      <c r="A239" s="12">
        <v>31221241</v>
      </c>
      <c r="B239" s="12" t="s">
        <v>257</v>
      </c>
      <c r="C239" s="3" t="s">
        <v>184</v>
      </c>
      <c r="D239" s="14" t="s">
        <v>87</v>
      </c>
      <c r="E239" s="18">
        <v>20</v>
      </c>
      <c r="F239" s="18">
        <v>4</v>
      </c>
      <c r="G239" s="4">
        <f t="shared" si="12"/>
        <v>0.08</v>
      </c>
    </row>
    <row r="240" spans="1:7" x14ac:dyDescent="0.25">
      <c r="A240" s="12">
        <v>44521230</v>
      </c>
      <c r="B240" s="12" t="s">
        <v>260</v>
      </c>
      <c r="C240" s="3" t="s">
        <v>184</v>
      </c>
      <c r="D240" s="14" t="s">
        <v>87</v>
      </c>
      <c r="E240" s="18">
        <v>20</v>
      </c>
      <c r="F240" s="18">
        <v>5</v>
      </c>
      <c r="G240" s="4">
        <f t="shared" si="12"/>
        <v>0.1</v>
      </c>
    </row>
    <row r="241" spans="1:7" ht="27" x14ac:dyDescent="0.25">
      <c r="A241" s="12">
        <v>31685000</v>
      </c>
      <c r="B241" s="12" t="s">
        <v>261</v>
      </c>
      <c r="C241" s="3" t="s">
        <v>184</v>
      </c>
      <c r="D241" s="14" t="s">
        <v>87</v>
      </c>
      <c r="E241" s="18">
        <v>2</v>
      </c>
      <c r="F241" s="18">
        <v>1750</v>
      </c>
      <c r="G241" s="4">
        <f t="shared" si="12"/>
        <v>3.5</v>
      </c>
    </row>
    <row r="242" spans="1:7" ht="27" x14ac:dyDescent="0.25">
      <c r="A242" s="12">
        <v>30192220</v>
      </c>
      <c r="B242" s="12" t="s">
        <v>264</v>
      </c>
      <c r="C242" s="3" t="s">
        <v>184</v>
      </c>
      <c r="D242" s="3" t="s">
        <v>87</v>
      </c>
      <c r="E242" s="3">
        <v>2</v>
      </c>
      <c r="F242" s="3">
        <v>200</v>
      </c>
      <c r="G242" s="4">
        <f t="shared" si="12"/>
        <v>0.4</v>
      </c>
    </row>
    <row r="243" spans="1:7" x14ac:dyDescent="0.25">
      <c r="A243" s="12">
        <v>31684400</v>
      </c>
      <c r="B243" s="12" t="s">
        <v>262</v>
      </c>
      <c r="C243" s="3" t="s">
        <v>184</v>
      </c>
      <c r="D243" s="3" t="s">
        <v>87</v>
      </c>
      <c r="E243" s="3">
        <v>6</v>
      </c>
      <c r="F243" s="3">
        <v>550</v>
      </c>
      <c r="G243" s="4">
        <f t="shared" si="12"/>
        <v>3.3</v>
      </c>
    </row>
    <row r="244" spans="1:7" x14ac:dyDescent="0.25">
      <c r="A244" s="12">
        <v>18931180</v>
      </c>
      <c r="B244" s="17" t="s">
        <v>263</v>
      </c>
      <c r="C244" s="3" t="s">
        <v>184</v>
      </c>
      <c r="D244" s="3" t="s">
        <v>87</v>
      </c>
      <c r="E244" s="3">
        <v>2</v>
      </c>
      <c r="F244" s="18">
        <v>20</v>
      </c>
      <c r="G244" s="4">
        <f t="shared" si="12"/>
        <v>0.04</v>
      </c>
    </row>
    <row r="245" spans="1:7" x14ac:dyDescent="0.25">
      <c r="A245" s="19" t="s">
        <v>273</v>
      </c>
      <c r="B245" s="20" t="s">
        <v>274</v>
      </c>
      <c r="C245" s="3" t="s">
        <v>78</v>
      </c>
      <c r="D245" s="21" t="s">
        <v>387</v>
      </c>
      <c r="E245" s="17"/>
      <c r="F245" s="27">
        <v>15</v>
      </c>
      <c r="G245" s="4">
        <f t="shared" si="12"/>
        <v>0</v>
      </c>
    </row>
    <row r="246" spans="1:7" x14ac:dyDescent="0.25">
      <c r="A246" s="19" t="s">
        <v>275</v>
      </c>
      <c r="B246" s="20" t="s">
        <v>276</v>
      </c>
      <c r="C246" s="3" t="s">
        <v>78</v>
      </c>
      <c r="D246" s="21" t="s">
        <v>87</v>
      </c>
      <c r="E246" s="17"/>
      <c r="F246" s="27">
        <v>300</v>
      </c>
      <c r="G246" s="4">
        <f t="shared" si="12"/>
        <v>0</v>
      </c>
    </row>
    <row r="247" spans="1:7" x14ac:dyDescent="0.25">
      <c r="A247" s="19" t="s">
        <v>277</v>
      </c>
      <c r="B247" s="20" t="s">
        <v>278</v>
      </c>
      <c r="C247" s="3" t="s">
        <v>78</v>
      </c>
      <c r="D247" s="21" t="s">
        <v>87</v>
      </c>
      <c r="E247" s="17"/>
      <c r="F247" s="27">
        <v>500</v>
      </c>
      <c r="G247" s="4">
        <f t="shared" si="12"/>
        <v>0</v>
      </c>
    </row>
    <row r="248" spans="1:7" ht="27" x14ac:dyDescent="0.25">
      <c r="A248" s="21" t="s">
        <v>280</v>
      </c>
      <c r="B248" s="20" t="s">
        <v>279</v>
      </c>
      <c r="C248" s="3" t="s">
        <v>78</v>
      </c>
      <c r="D248" s="21" t="s">
        <v>87</v>
      </c>
      <c r="E248" s="17"/>
      <c r="F248" s="28">
        <v>20</v>
      </c>
      <c r="G248" s="4">
        <f t="shared" si="12"/>
        <v>0</v>
      </c>
    </row>
    <row r="249" spans="1:7" ht="27" x14ac:dyDescent="0.25">
      <c r="A249" s="21" t="s">
        <v>471</v>
      </c>
      <c r="B249" s="20" t="s">
        <v>281</v>
      </c>
      <c r="C249" s="3" t="s">
        <v>78</v>
      </c>
      <c r="D249" s="21" t="s">
        <v>87</v>
      </c>
      <c r="E249" s="17"/>
      <c r="F249" s="28">
        <v>20</v>
      </c>
      <c r="G249" s="4">
        <f t="shared" si="12"/>
        <v>0</v>
      </c>
    </row>
    <row r="250" spans="1:7" x14ac:dyDescent="0.25">
      <c r="A250" s="19" t="s">
        <v>282</v>
      </c>
      <c r="B250" s="20" t="s">
        <v>283</v>
      </c>
      <c r="C250" s="3" t="s">
        <v>78</v>
      </c>
      <c r="D250" s="21" t="s">
        <v>87</v>
      </c>
      <c r="E250" s="17"/>
      <c r="F250" s="28">
        <v>100</v>
      </c>
      <c r="G250" s="4">
        <f t="shared" si="12"/>
        <v>0</v>
      </c>
    </row>
    <row r="251" spans="1:7" x14ac:dyDescent="0.25">
      <c r="A251" s="19" t="s">
        <v>284</v>
      </c>
      <c r="B251" s="22" t="s">
        <v>285</v>
      </c>
      <c r="C251" s="3" t="s">
        <v>78</v>
      </c>
      <c r="D251" s="21" t="s">
        <v>87</v>
      </c>
      <c r="E251" s="17"/>
      <c r="F251" s="28">
        <v>100</v>
      </c>
      <c r="G251" s="4">
        <f t="shared" si="12"/>
        <v>0</v>
      </c>
    </row>
    <row r="252" spans="1:7" x14ac:dyDescent="0.25">
      <c r="A252" s="19" t="s">
        <v>286</v>
      </c>
      <c r="B252" s="20" t="s">
        <v>287</v>
      </c>
      <c r="C252" s="3" t="s">
        <v>78</v>
      </c>
      <c r="D252" s="25" t="s">
        <v>87</v>
      </c>
      <c r="E252" s="17"/>
      <c r="F252" s="29">
        <v>300</v>
      </c>
      <c r="G252" s="4">
        <f t="shared" si="12"/>
        <v>0</v>
      </c>
    </row>
    <row r="253" spans="1:7" ht="27" x14ac:dyDescent="0.25">
      <c r="A253" s="19" t="s">
        <v>288</v>
      </c>
      <c r="B253" s="20" t="s">
        <v>289</v>
      </c>
      <c r="C253" s="3" t="s">
        <v>78</v>
      </c>
      <c r="D253" s="21" t="s">
        <v>87</v>
      </c>
      <c r="E253" s="17"/>
      <c r="F253" s="28">
        <v>10000</v>
      </c>
      <c r="G253" s="4">
        <f t="shared" si="12"/>
        <v>0</v>
      </c>
    </row>
    <row r="254" spans="1:7" x14ac:dyDescent="0.25">
      <c r="A254" s="19" t="s">
        <v>290</v>
      </c>
      <c r="B254" s="20" t="s">
        <v>291</v>
      </c>
      <c r="C254" s="3" t="s">
        <v>78</v>
      </c>
      <c r="D254" s="21" t="s">
        <v>87</v>
      </c>
      <c r="E254" s="17"/>
      <c r="F254" s="28">
        <v>10000</v>
      </c>
      <c r="G254" s="4">
        <f t="shared" si="12"/>
        <v>0</v>
      </c>
    </row>
    <row r="255" spans="1:7" x14ac:dyDescent="0.25">
      <c r="A255" s="19" t="s">
        <v>292</v>
      </c>
      <c r="B255" s="20" t="s">
        <v>293</v>
      </c>
      <c r="C255" s="3" t="s">
        <v>78</v>
      </c>
      <c r="D255" s="21" t="s">
        <v>87</v>
      </c>
      <c r="E255" s="17"/>
      <c r="F255" s="27">
        <v>2000</v>
      </c>
      <c r="G255" s="4">
        <f t="shared" si="12"/>
        <v>0</v>
      </c>
    </row>
    <row r="256" spans="1:7" x14ac:dyDescent="0.25">
      <c r="A256" s="19" t="s">
        <v>294</v>
      </c>
      <c r="B256" s="20" t="s">
        <v>295</v>
      </c>
      <c r="C256" s="3" t="s">
        <v>78</v>
      </c>
      <c r="D256" s="21" t="s">
        <v>87</v>
      </c>
      <c r="E256" s="17"/>
      <c r="F256" s="27">
        <v>2000</v>
      </c>
      <c r="G256" s="4">
        <f t="shared" si="12"/>
        <v>0</v>
      </c>
    </row>
    <row r="257" spans="1:7" ht="27" x14ac:dyDescent="0.25">
      <c r="A257" s="24" t="s">
        <v>296</v>
      </c>
      <c r="B257" s="20" t="s">
        <v>297</v>
      </c>
      <c r="C257" s="3" t="s">
        <v>78</v>
      </c>
      <c r="D257" s="21" t="s">
        <v>87</v>
      </c>
      <c r="E257" s="17"/>
      <c r="F257" s="28">
        <v>100</v>
      </c>
      <c r="G257" s="4">
        <f t="shared" si="12"/>
        <v>0</v>
      </c>
    </row>
    <row r="258" spans="1:7" ht="27" x14ac:dyDescent="0.25">
      <c r="A258" s="24" t="s">
        <v>298</v>
      </c>
      <c r="B258" s="20" t="s">
        <v>299</v>
      </c>
      <c r="C258" s="3" t="s">
        <v>78</v>
      </c>
      <c r="D258" s="21" t="s">
        <v>87</v>
      </c>
      <c r="E258" s="17"/>
      <c r="F258" s="28">
        <v>100</v>
      </c>
      <c r="G258" s="4">
        <f t="shared" si="12"/>
        <v>0</v>
      </c>
    </row>
    <row r="259" spans="1:7" x14ac:dyDescent="0.25">
      <c r="A259" s="24" t="s">
        <v>300</v>
      </c>
      <c r="B259" s="20" t="s">
        <v>114</v>
      </c>
      <c r="C259" s="3" t="s">
        <v>78</v>
      </c>
      <c r="D259" s="21" t="s">
        <v>87</v>
      </c>
      <c r="E259" s="17"/>
      <c r="F259" s="28">
        <v>100</v>
      </c>
      <c r="G259" s="4">
        <f t="shared" si="12"/>
        <v>0</v>
      </c>
    </row>
    <row r="260" spans="1:7" ht="27" x14ac:dyDescent="0.25">
      <c r="A260" s="19" t="s">
        <v>301</v>
      </c>
      <c r="B260" s="20" t="s">
        <v>302</v>
      </c>
      <c r="C260" s="3" t="s">
        <v>78</v>
      </c>
      <c r="D260" s="21" t="s">
        <v>87</v>
      </c>
      <c r="E260" s="17"/>
      <c r="F260" s="28">
        <v>100</v>
      </c>
      <c r="G260" s="4">
        <f t="shared" si="12"/>
        <v>0</v>
      </c>
    </row>
    <row r="261" spans="1:7" ht="27" x14ac:dyDescent="0.25">
      <c r="A261" s="19" t="s">
        <v>303</v>
      </c>
      <c r="B261" s="20" t="s">
        <v>302</v>
      </c>
      <c r="C261" s="3" t="s">
        <v>78</v>
      </c>
      <c r="D261" s="21" t="s">
        <v>87</v>
      </c>
      <c r="E261" s="17"/>
      <c r="F261" s="28">
        <v>100</v>
      </c>
      <c r="G261" s="4">
        <f t="shared" si="12"/>
        <v>0</v>
      </c>
    </row>
    <row r="262" spans="1:7" ht="27" x14ac:dyDescent="0.25">
      <c r="A262" s="19" t="s">
        <v>304</v>
      </c>
      <c r="B262" s="20" t="s">
        <v>305</v>
      </c>
      <c r="C262" s="3" t="s">
        <v>78</v>
      </c>
      <c r="D262" s="21" t="s">
        <v>87</v>
      </c>
      <c r="E262" s="17"/>
      <c r="F262" s="28">
        <v>100</v>
      </c>
      <c r="G262" s="4">
        <f t="shared" si="12"/>
        <v>0</v>
      </c>
    </row>
    <row r="263" spans="1:7" ht="40.5" x14ac:dyDescent="0.25">
      <c r="A263" s="21" t="s">
        <v>306</v>
      </c>
      <c r="B263" s="20" t="s">
        <v>307</v>
      </c>
      <c r="C263" s="3" t="s">
        <v>78</v>
      </c>
      <c r="D263" s="21" t="s">
        <v>87</v>
      </c>
      <c r="E263" s="17"/>
      <c r="F263" s="28">
        <v>50</v>
      </c>
      <c r="G263" s="4">
        <f t="shared" si="12"/>
        <v>0</v>
      </c>
    </row>
    <row r="264" spans="1:7" ht="40.5" x14ac:dyDescent="0.25">
      <c r="A264" s="21" t="s">
        <v>442</v>
      </c>
      <c r="B264" s="36" t="s">
        <v>307</v>
      </c>
      <c r="C264" s="3" t="s">
        <v>78</v>
      </c>
      <c r="D264" s="21" t="s">
        <v>87</v>
      </c>
      <c r="E264" s="17"/>
      <c r="F264" s="28">
        <v>50</v>
      </c>
      <c r="G264" s="4">
        <f t="shared" si="12"/>
        <v>0</v>
      </c>
    </row>
    <row r="265" spans="1:7" ht="27" x14ac:dyDescent="0.25">
      <c r="A265" s="21" t="s">
        <v>308</v>
      </c>
      <c r="B265" s="22" t="s">
        <v>309</v>
      </c>
      <c r="C265" s="3" t="s">
        <v>78</v>
      </c>
      <c r="D265" s="21" t="s">
        <v>87</v>
      </c>
      <c r="E265" s="17"/>
      <c r="F265" s="28">
        <v>100</v>
      </c>
      <c r="G265" s="4">
        <f t="shared" si="12"/>
        <v>0</v>
      </c>
    </row>
    <row r="266" spans="1:7" ht="40.5" x14ac:dyDescent="0.25">
      <c r="A266" s="21" t="s">
        <v>310</v>
      </c>
      <c r="B266" s="20" t="s">
        <v>311</v>
      </c>
      <c r="C266" s="3" t="s">
        <v>78</v>
      </c>
      <c r="D266" s="21" t="s">
        <v>87</v>
      </c>
      <c r="E266" s="17"/>
      <c r="F266" s="28">
        <v>100</v>
      </c>
      <c r="G266" s="4">
        <f t="shared" si="12"/>
        <v>0</v>
      </c>
    </row>
    <row r="267" spans="1:7" x14ac:dyDescent="0.25">
      <c r="A267" s="21" t="s">
        <v>312</v>
      </c>
      <c r="B267" s="20" t="s">
        <v>313</v>
      </c>
      <c r="C267" s="3" t="s">
        <v>78</v>
      </c>
      <c r="D267" s="21" t="s">
        <v>87</v>
      </c>
      <c r="E267" s="17"/>
      <c r="F267" s="28">
        <v>100</v>
      </c>
      <c r="G267" s="4">
        <f t="shared" si="12"/>
        <v>0</v>
      </c>
    </row>
    <row r="268" spans="1:7" x14ac:dyDescent="0.25">
      <c r="A268" s="21" t="s">
        <v>314</v>
      </c>
      <c r="B268" s="22" t="s">
        <v>315</v>
      </c>
      <c r="C268" s="3" t="s">
        <v>78</v>
      </c>
      <c r="D268" s="21" t="s">
        <v>87</v>
      </c>
      <c r="E268" s="17"/>
      <c r="F268" s="28">
        <v>100</v>
      </c>
      <c r="G268" s="4">
        <f t="shared" si="12"/>
        <v>0</v>
      </c>
    </row>
    <row r="269" spans="1:7" ht="19.5" customHeight="1" x14ac:dyDescent="0.25">
      <c r="A269" s="21" t="s">
        <v>316</v>
      </c>
      <c r="B269" s="20" t="s">
        <v>317</v>
      </c>
      <c r="C269" s="3" t="s">
        <v>78</v>
      </c>
      <c r="D269" s="21" t="s">
        <v>87</v>
      </c>
      <c r="E269" s="17"/>
      <c r="F269" s="28">
        <v>80</v>
      </c>
      <c r="G269" s="4">
        <f t="shared" si="12"/>
        <v>0</v>
      </c>
    </row>
    <row r="270" spans="1:7" x14ac:dyDescent="0.25">
      <c r="A270" s="21" t="s">
        <v>318</v>
      </c>
      <c r="B270" s="20" t="s">
        <v>319</v>
      </c>
      <c r="C270" s="3" t="s">
        <v>78</v>
      </c>
      <c r="D270" s="21" t="s">
        <v>87</v>
      </c>
      <c r="E270" s="17"/>
      <c r="F270" s="27">
        <v>100</v>
      </c>
      <c r="G270" s="4">
        <f t="shared" si="12"/>
        <v>0</v>
      </c>
    </row>
    <row r="271" spans="1:7" x14ac:dyDescent="0.25">
      <c r="A271" s="21" t="s">
        <v>320</v>
      </c>
      <c r="B271" s="20" t="s">
        <v>321</v>
      </c>
      <c r="C271" s="3" t="s">
        <v>78</v>
      </c>
      <c r="D271" s="21" t="s">
        <v>87</v>
      </c>
      <c r="E271" s="17"/>
      <c r="F271" s="27">
        <v>100</v>
      </c>
      <c r="G271" s="4">
        <f t="shared" si="12"/>
        <v>0</v>
      </c>
    </row>
    <row r="272" spans="1:7" x14ac:dyDescent="0.25">
      <c r="A272" s="21" t="s">
        <v>322</v>
      </c>
      <c r="B272" s="20" t="s">
        <v>323</v>
      </c>
      <c r="C272" s="3" t="s">
        <v>78</v>
      </c>
      <c r="D272" s="21" t="s">
        <v>87</v>
      </c>
      <c r="E272" s="17"/>
      <c r="F272" s="28">
        <v>500</v>
      </c>
      <c r="G272" s="4">
        <f t="shared" si="12"/>
        <v>0</v>
      </c>
    </row>
    <row r="273" spans="1:7" x14ac:dyDescent="0.25">
      <c r="A273" s="21" t="s">
        <v>324</v>
      </c>
      <c r="B273" s="20" t="s">
        <v>325</v>
      </c>
      <c r="C273" s="3" t="s">
        <v>78</v>
      </c>
      <c r="D273" s="21" t="s">
        <v>388</v>
      </c>
      <c r="E273" s="17"/>
      <c r="F273" s="27">
        <v>1800</v>
      </c>
      <c r="G273" s="4">
        <f t="shared" si="12"/>
        <v>0</v>
      </c>
    </row>
    <row r="274" spans="1:7" x14ac:dyDescent="0.25">
      <c r="A274" s="21" t="s">
        <v>326</v>
      </c>
      <c r="B274" s="20" t="s">
        <v>327</v>
      </c>
      <c r="C274" s="3" t="s">
        <v>78</v>
      </c>
      <c r="D274" s="25" t="s">
        <v>87</v>
      </c>
      <c r="E274" s="17"/>
      <c r="F274" s="29">
        <v>40</v>
      </c>
      <c r="G274" s="4">
        <f t="shared" si="12"/>
        <v>0</v>
      </c>
    </row>
    <row r="275" spans="1:7" x14ac:dyDescent="0.25">
      <c r="A275" s="21" t="s">
        <v>328</v>
      </c>
      <c r="B275" s="20" t="s">
        <v>329</v>
      </c>
      <c r="C275" s="3" t="s">
        <v>78</v>
      </c>
      <c r="D275" s="21" t="s">
        <v>388</v>
      </c>
      <c r="E275" s="17"/>
      <c r="F275" s="27">
        <v>150</v>
      </c>
      <c r="G275" s="4">
        <f t="shared" si="12"/>
        <v>0</v>
      </c>
    </row>
    <row r="276" spans="1:7" x14ac:dyDescent="0.25">
      <c r="A276" s="21" t="s">
        <v>330</v>
      </c>
      <c r="B276" s="20" t="s">
        <v>331</v>
      </c>
      <c r="C276" s="3" t="s">
        <v>78</v>
      </c>
      <c r="D276" s="21" t="s">
        <v>87</v>
      </c>
      <c r="E276" s="17"/>
      <c r="F276" s="27">
        <v>50</v>
      </c>
      <c r="G276" s="4">
        <f t="shared" si="12"/>
        <v>0</v>
      </c>
    </row>
    <row r="277" spans="1:7" x14ac:dyDescent="0.25">
      <c r="A277" s="21" t="s">
        <v>332</v>
      </c>
      <c r="B277" s="20" t="s">
        <v>333</v>
      </c>
      <c r="C277" s="3" t="s">
        <v>78</v>
      </c>
      <c r="D277" s="21" t="s">
        <v>94</v>
      </c>
      <c r="E277" s="17"/>
      <c r="F277" s="27">
        <v>10000</v>
      </c>
      <c r="G277" s="4">
        <f t="shared" si="12"/>
        <v>0</v>
      </c>
    </row>
    <row r="278" spans="1:7" x14ac:dyDescent="0.25">
      <c r="A278" s="21" t="s">
        <v>334</v>
      </c>
      <c r="B278" s="20" t="s">
        <v>335</v>
      </c>
      <c r="C278" s="3" t="s">
        <v>78</v>
      </c>
      <c r="D278" s="21" t="s">
        <v>94</v>
      </c>
      <c r="E278" s="17"/>
      <c r="F278" s="27">
        <v>1000</v>
      </c>
      <c r="G278" s="4">
        <f t="shared" si="12"/>
        <v>0</v>
      </c>
    </row>
    <row r="279" spans="1:7" x14ac:dyDescent="0.25">
      <c r="A279" s="21" t="s">
        <v>336</v>
      </c>
      <c r="B279" s="20" t="s">
        <v>337</v>
      </c>
      <c r="C279" s="3" t="s">
        <v>78</v>
      </c>
      <c r="D279" s="21" t="s">
        <v>94</v>
      </c>
      <c r="E279" s="17"/>
      <c r="F279" s="27">
        <v>1000</v>
      </c>
      <c r="G279" s="4">
        <f t="shared" si="12"/>
        <v>0</v>
      </c>
    </row>
    <row r="280" spans="1:7" x14ac:dyDescent="0.25">
      <c r="A280" s="21" t="s">
        <v>338</v>
      </c>
      <c r="B280" s="20" t="s">
        <v>339</v>
      </c>
      <c r="C280" s="3" t="s">
        <v>78</v>
      </c>
      <c r="D280" s="21" t="s">
        <v>94</v>
      </c>
      <c r="E280" s="17"/>
      <c r="F280" s="27">
        <v>1000</v>
      </c>
      <c r="G280" s="4">
        <f t="shared" si="12"/>
        <v>0</v>
      </c>
    </row>
    <row r="281" spans="1:7" x14ac:dyDescent="0.25">
      <c r="A281" s="21" t="s">
        <v>340</v>
      </c>
      <c r="B281" s="20" t="s">
        <v>341</v>
      </c>
      <c r="C281" s="3" t="s">
        <v>78</v>
      </c>
      <c r="D281" s="21" t="s">
        <v>94</v>
      </c>
      <c r="E281" s="17"/>
      <c r="F281" s="27">
        <v>500</v>
      </c>
      <c r="G281" s="4">
        <f t="shared" si="12"/>
        <v>0</v>
      </c>
    </row>
    <row r="282" spans="1:7" x14ac:dyDescent="0.25">
      <c r="A282" s="21" t="s">
        <v>342</v>
      </c>
      <c r="B282" s="20" t="s">
        <v>343</v>
      </c>
      <c r="C282" s="3" t="s">
        <v>78</v>
      </c>
      <c r="D282" s="21" t="s">
        <v>388</v>
      </c>
      <c r="E282" s="17"/>
      <c r="F282" s="27">
        <v>150</v>
      </c>
      <c r="G282" s="4">
        <f t="shared" si="12"/>
        <v>0</v>
      </c>
    </row>
    <row r="283" spans="1:7" x14ac:dyDescent="0.25">
      <c r="A283" s="21" t="s">
        <v>344</v>
      </c>
      <c r="B283" s="20" t="s">
        <v>345</v>
      </c>
      <c r="C283" s="3" t="s">
        <v>78</v>
      </c>
      <c r="D283" s="21" t="s">
        <v>388</v>
      </c>
      <c r="E283" s="17"/>
      <c r="F283" s="21">
        <v>2000</v>
      </c>
      <c r="G283" s="4">
        <f t="shared" si="12"/>
        <v>0</v>
      </c>
    </row>
    <row r="284" spans="1:7" x14ac:dyDescent="0.25">
      <c r="A284" s="21" t="s">
        <v>346</v>
      </c>
      <c r="B284" s="20" t="s">
        <v>347</v>
      </c>
      <c r="C284" s="3" t="s">
        <v>78</v>
      </c>
      <c r="D284" s="25" t="s">
        <v>253</v>
      </c>
      <c r="E284" s="17"/>
      <c r="F284" s="29">
        <v>500</v>
      </c>
      <c r="G284" s="4">
        <f t="shared" si="12"/>
        <v>0</v>
      </c>
    </row>
    <row r="285" spans="1:7" x14ac:dyDescent="0.25">
      <c r="A285" s="21" t="s">
        <v>348</v>
      </c>
      <c r="B285" s="20" t="s">
        <v>349</v>
      </c>
      <c r="C285" s="3" t="s">
        <v>78</v>
      </c>
      <c r="D285" s="21" t="s">
        <v>253</v>
      </c>
      <c r="E285" s="17"/>
      <c r="F285" s="27">
        <v>800</v>
      </c>
      <c r="G285" s="4">
        <f t="shared" si="12"/>
        <v>0</v>
      </c>
    </row>
    <row r="286" spans="1:7" x14ac:dyDescent="0.25">
      <c r="A286" s="21" t="s">
        <v>350</v>
      </c>
      <c r="B286" s="20" t="s">
        <v>351</v>
      </c>
      <c r="C286" s="3" t="s">
        <v>78</v>
      </c>
      <c r="D286" s="21" t="s">
        <v>87</v>
      </c>
      <c r="E286" s="17"/>
      <c r="F286" s="27">
        <v>40</v>
      </c>
      <c r="G286" s="4">
        <f t="shared" si="12"/>
        <v>0</v>
      </c>
    </row>
    <row r="287" spans="1:7" x14ac:dyDescent="0.25">
      <c r="A287" s="21" t="s">
        <v>352</v>
      </c>
      <c r="B287" s="20" t="s">
        <v>353</v>
      </c>
      <c r="C287" s="3" t="s">
        <v>78</v>
      </c>
      <c r="D287" s="21" t="s">
        <v>87</v>
      </c>
      <c r="E287" s="17"/>
      <c r="F287" s="21">
        <v>50</v>
      </c>
      <c r="G287" s="4">
        <f t="shared" ref="G287:G324" si="13">E287*F287/1000</f>
        <v>0</v>
      </c>
    </row>
    <row r="288" spans="1:7" x14ac:dyDescent="0.25">
      <c r="A288" s="21" t="s">
        <v>354</v>
      </c>
      <c r="B288" s="20" t="s">
        <v>355</v>
      </c>
      <c r="C288" s="3" t="s">
        <v>78</v>
      </c>
      <c r="D288" s="21" t="s">
        <v>388</v>
      </c>
      <c r="E288" s="17"/>
      <c r="F288" s="28">
        <v>150</v>
      </c>
      <c r="G288" s="4">
        <f t="shared" si="13"/>
        <v>0</v>
      </c>
    </row>
    <row r="289" spans="1:7" x14ac:dyDescent="0.25">
      <c r="A289" s="19" t="s">
        <v>356</v>
      </c>
      <c r="B289" s="20" t="s">
        <v>357</v>
      </c>
      <c r="C289" s="3" t="s">
        <v>78</v>
      </c>
      <c r="D289" s="21" t="s">
        <v>253</v>
      </c>
      <c r="E289" s="17"/>
      <c r="F289" s="28">
        <v>5000</v>
      </c>
      <c r="G289" s="4">
        <f t="shared" si="13"/>
        <v>0</v>
      </c>
    </row>
    <row r="290" spans="1:7" x14ac:dyDescent="0.25">
      <c r="A290" s="25" t="s">
        <v>358</v>
      </c>
      <c r="B290" s="20" t="s">
        <v>359</v>
      </c>
      <c r="C290" s="3" t="s">
        <v>78</v>
      </c>
      <c r="D290" s="21" t="s">
        <v>253</v>
      </c>
      <c r="E290" s="17"/>
      <c r="F290" s="28">
        <v>5000</v>
      </c>
      <c r="G290" s="4">
        <f t="shared" si="13"/>
        <v>0</v>
      </c>
    </row>
    <row r="291" spans="1:7" x14ac:dyDescent="0.25">
      <c r="A291" s="34" t="s">
        <v>440</v>
      </c>
      <c r="B291" s="35" t="s">
        <v>441</v>
      </c>
      <c r="C291" s="3" t="s">
        <v>78</v>
      </c>
      <c r="D291" s="21" t="s">
        <v>253</v>
      </c>
      <c r="E291" s="17"/>
      <c r="F291" s="28">
        <v>5000</v>
      </c>
      <c r="G291" s="4">
        <f t="shared" si="13"/>
        <v>0</v>
      </c>
    </row>
    <row r="292" spans="1:7" x14ac:dyDescent="0.25">
      <c r="A292" s="21" t="s">
        <v>360</v>
      </c>
      <c r="B292" s="20" t="s">
        <v>361</v>
      </c>
      <c r="C292" s="3" t="s">
        <v>78</v>
      </c>
      <c r="D292" s="21" t="s">
        <v>87</v>
      </c>
      <c r="E292" s="17"/>
      <c r="F292" s="27">
        <v>20</v>
      </c>
      <c r="G292" s="4">
        <f t="shared" si="13"/>
        <v>0</v>
      </c>
    </row>
    <row r="293" spans="1:7" x14ac:dyDescent="0.25">
      <c r="A293" s="21" t="s">
        <v>362</v>
      </c>
      <c r="B293" s="20" t="s">
        <v>363</v>
      </c>
      <c r="C293" s="3" t="s">
        <v>78</v>
      </c>
      <c r="D293" s="21" t="s">
        <v>87</v>
      </c>
      <c r="E293" s="17"/>
      <c r="F293" s="27">
        <v>20</v>
      </c>
      <c r="G293" s="4">
        <f t="shared" si="13"/>
        <v>0</v>
      </c>
    </row>
    <row r="294" spans="1:7" x14ac:dyDescent="0.25">
      <c r="A294" s="21" t="s">
        <v>364</v>
      </c>
      <c r="B294" s="20" t="s">
        <v>365</v>
      </c>
      <c r="C294" s="3" t="s">
        <v>78</v>
      </c>
      <c r="D294" s="21" t="s">
        <v>87</v>
      </c>
      <c r="E294" s="17"/>
      <c r="F294" s="27">
        <v>20</v>
      </c>
      <c r="G294" s="4">
        <f t="shared" si="13"/>
        <v>0</v>
      </c>
    </row>
    <row r="295" spans="1:7" x14ac:dyDescent="0.25">
      <c r="A295" s="21" t="s">
        <v>366</v>
      </c>
      <c r="B295" s="20" t="s">
        <v>367</v>
      </c>
      <c r="C295" s="3" t="s">
        <v>78</v>
      </c>
      <c r="D295" s="21" t="s">
        <v>87</v>
      </c>
      <c r="E295" s="17"/>
      <c r="F295" s="27">
        <v>600</v>
      </c>
      <c r="G295" s="4">
        <f t="shared" si="13"/>
        <v>0</v>
      </c>
    </row>
    <row r="296" spans="1:7" x14ac:dyDescent="0.25">
      <c r="A296" s="21" t="s">
        <v>368</v>
      </c>
      <c r="B296" s="20" t="s">
        <v>367</v>
      </c>
      <c r="C296" s="3" t="s">
        <v>78</v>
      </c>
      <c r="D296" s="21" t="s">
        <v>87</v>
      </c>
      <c r="E296" s="17"/>
      <c r="F296" s="27">
        <v>500</v>
      </c>
      <c r="G296" s="4">
        <f t="shared" si="13"/>
        <v>0</v>
      </c>
    </row>
    <row r="297" spans="1:7" x14ac:dyDescent="0.25">
      <c r="A297" s="21" t="s">
        <v>369</v>
      </c>
      <c r="B297" s="20" t="s">
        <v>367</v>
      </c>
      <c r="C297" s="3" t="s">
        <v>78</v>
      </c>
      <c r="D297" s="21" t="s">
        <v>87</v>
      </c>
      <c r="E297" s="17"/>
      <c r="F297" s="27">
        <v>1000</v>
      </c>
      <c r="G297" s="4">
        <f t="shared" si="13"/>
        <v>0</v>
      </c>
    </row>
    <row r="298" spans="1:7" x14ac:dyDescent="0.25">
      <c r="A298" s="21" t="s">
        <v>370</v>
      </c>
      <c r="B298" s="20" t="s">
        <v>371</v>
      </c>
      <c r="C298" s="3" t="s">
        <v>78</v>
      </c>
      <c r="D298" s="21" t="s">
        <v>87</v>
      </c>
      <c r="E298" s="17"/>
      <c r="F298" s="27">
        <v>100</v>
      </c>
      <c r="G298" s="4">
        <f t="shared" si="13"/>
        <v>0</v>
      </c>
    </row>
    <row r="299" spans="1:7" x14ac:dyDescent="0.25">
      <c r="A299" s="21" t="s">
        <v>372</v>
      </c>
      <c r="B299" s="20" t="s">
        <v>371</v>
      </c>
      <c r="C299" s="3" t="s">
        <v>78</v>
      </c>
      <c r="D299" s="21" t="s">
        <v>87</v>
      </c>
      <c r="E299" s="17"/>
      <c r="F299" s="27">
        <v>100</v>
      </c>
      <c r="G299" s="4">
        <f t="shared" si="13"/>
        <v>0</v>
      </c>
    </row>
    <row r="300" spans="1:7" x14ac:dyDescent="0.25">
      <c r="A300" s="21" t="s">
        <v>373</v>
      </c>
      <c r="B300" s="20" t="s">
        <v>374</v>
      </c>
      <c r="C300" s="3" t="s">
        <v>78</v>
      </c>
      <c r="D300" s="21" t="s">
        <v>388</v>
      </c>
      <c r="E300" s="17"/>
      <c r="F300" s="27">
        <v>40</v>
      </c>
      <c r="G300" s="4">
        <f t="shared" si="13"/>
        <v>0</v>
      </c>
    </row>
    <row r="301" spans="1:7" x14ac:dyDescent="0.25">
      <c r="A301" s="21" t="s">
        <v>375</v>
      </c>
      <c r="B301" s="20" t="s">
        <v>374</v>
      </c>
      <c r="C301" s="3" t="s">
        <v>78</v>
      </c>
      <c r="D301" s="21" t="s">
        <v>388</v>
      </c>
      <c r="E301" s="17"/>
      <c r="F301" s="27">
        <v>40</v>
      </c>
      <c r="G301" s="4">
        <f t="shared" si="13"/>
        <v>0</v>
      </c>
    </row>
    <row r="302" spans="1:7" x14ac:dyDescent="0.25">
      <c r="A302" s="21" t="s">
        <v>376</v>
      </c>
      <c r="B302" s="20" t="s">
        <v>374</v>
      </c>
      <c r="C302" s="3" t="s">
        <v>78</v>
      </c>
      <c r="D302" s="21" t="s">
        <v>388</v>
      </c>
      <c r="E302" s="17"/>
      <c r="F302" s="27">
        <v>40</v>
      </c>
      <c r="G302" s="4">
        <f t="shared" si="13"/>
        <v>0</v>
      </c>
    </row>
    <row r="303" spans="1:7" x14ac:dyDescent="0.25">
      <c r="A303" s="21" t="s">
        <v>377</v>
      </c>
      <c r="B303" s="20" t="s">
        <v>378</v>
      </c>
      <c r="C303" s="3" t="s">
        <v>78</v>
      </c>
      <c r="D303" s="21" t="s">
        <v>87</v>
      </c>
      <c r="E303" s="17"/>
      <c r="F303" s="27">
        <v>800</v>
      </c>
      <c r="G303" s="4">
        <f t="shared" si="13"/>
        <v>0</v>
      </c>
    </row>
    <row r="304" spans="1:7" x14ac:dyDescent="0.25">
      <c r="A304" s="21" t="s">
        <v>379</v>
      </c>
      <c r="B304" s="20" t="s">
        <v>380</v>
      </c>
      <c r="C304" s="3" t="s">
        <v>78</v>
      </c>
      <c r="D304" s="25" t="s">
        <v>94</v>
      </c>
      <c r="E304" s="17"/>
      <c r="F304" s="29">
        <v>5000</v>
      </c>
      <c r="G304" s="4">
        <f t="shared" si="13"/>
        <v>0</v>
      </c>
    </row>
    <row r="305" spans="1:7" x14ac:dyDescent="0.25">
      <c r="A305" s="21" t="s">
        <v>381</v>
      </c>
      <c r="B305" s="20" t="s">
        <v>382</v>
      </c>
      <c r="C305" s="3" t="s">
        <v>78</v>
      </c>
      <c r="D305" s="21" t="s">
        <v>94</v>
      </c>
      <c r="E305" s="17"/>
      <c r="F305" s="27">
        <v>1000</v>
      </c>
      <c r="G305" s="4">
        <f t="shared" si="13"/>
        <v>0</v>
      </c>
    </row>
    <row r="306" spans="1:7" x14ac:dyDescent="0.25">
      <c r="A306" s="21" t="s">
        <v>383</v>
      </c>
      <c r="B306" s="23" t="s">
        <v>384</v>
      </c>
      <c r="C306" s="3" t="s">
        <v>78</v>
      </c>
      <c r="D306" s="26" t="s">
        <v>94</v>
      </c>
      <c r="E306" s="17"/>
      <c r="F306" s="27">
        <v>1000</v>
      </c>
      <c r="G306" s="4">
        <f t="shared" si="13"/>
        <v>0</v>
      </c>
    </row>
    <row r="307" spans="1:7" x14ac:dyDescent="0.25">
      <c r="A307" s="21" t="s">
        <v>385</v>
      </c>
      <c r="B307" s="20" t="s">
        <v>386</v>
      </c>
      <c r="C307" s="3" t="s">
        <v>78</v>
      </c>
      <c r="D307" s="21" t="s">
        <v>94</v>
      </c>
      <c r="E307" s="17"/>
      <c r="F307" s="27">
        <v>1500</v>
      </c>
      <c r="G307" s="4">
        <f t="shared" si="13"/>
        <v>0</v>
      </c>
    </row>
    <row r="308" spans="1:7" x14ac:dyDescent="0.25">
      <c r="A308" s="37" t="s">
        <v>443</v>
      </c>
      <c r="B308" s="38" t="s">
        <v>444</v>
      </c>
      <c r="C308" s="3" t="s">
        <v>78</v>
      </c>
      <c r="D308" s="51" t="s">
        <v>253</v>
      </c>
      <c r="E308" s="17"/>
      <c r="F308" s="27">
        <v>100</v>
      </c>
      <c r="G308" s="4">
        <f t="shared" si="13"/>
        <v>0</v>
      </c>
    </row>
    <row r="309" spans="1:7" x14ac:dyDescent="0.25">
      <c r="A309" s="37" t="s">
        <v>445</v>
      </c>
      <c r="B309" s="39" t="s">
        <v>446</v>
      </c>
      <c r="C309" s="3" t="s">
        <v>78</v>
      </c>
      <c r="D309" s="21" t="s">
        <v>94</v>
      </c>
      <c r="E309" s="17"/>
      <c r="F309" s="27">
        <v>5400</v>
      </c>
      <c r="G309" s="4">
        <f t="shared" si="13"/>
        <v>0</v>
      </c>
    </row>
    <row r="310" spans="1:7" ht="27" x14ac:dyDescent="0.25">
      <c r="A310" s="37" t="s">
        <v>447</v>
      </c>
      <c r="B310" s="40" t="s">
        <v>448</v>
      </c>
      <c r="C310" s="3" t="s">
        <v>78</v>
      </c>
      <c r="D310" s="51" t="s">
        <v>253</v>
      </c>
      <c r="E310" s="17"/>
      <c r="F310" s="51">
        <v>100</v>
      </c>
      <c r="G310" s="4">
        <f t="shared" si="13"/>
        <v>0</v>
      </c>
    </row>
    <row r="311" spans="1:7" x14ac:dyDescent="0.25">
      <c r="A311" s="37" t="s">
        <v>449</v>
      </c>
      <c r="B311" s="41" t="s">
        <v>450</v>
      </c>
      <c r="C311" s="3" t="s">
        <v>78</v>
      </c>
      <c r="D311" s="21" t="s">
        <v>388</v>
      </c>
      <c r="E311" s="17"/>
      <c r="F311" s="27">
        <v>200</v>
      </c>
      <c r="G311" s="4">
        <f t="shared" si="13"/>
        <v>0</v>
      </c>
    </row>
    <row r="312" spans="1:7" x14ac:dyDescent="0.25">
      <c r="A312" s="37" t="s">
        <v>451</v>
      </c>
      <c r="B312" s="41" t="s">
        <v>452</v>
      </c>
      <c r="C312" s="3" t="s">
        <v>78</v>
      </c>
      <c r="D312" s="21" t="s">
        <v>87</v>
      </c>
      <c r="E312" s="17"/>
      <c r="F312" s="27">
        <v>500</v>
      </c>
      <c r="G312" s="4">
        <f t="shared" si="13"/>
        <v>0</v>
      </c>
    </row>
    <row r="313" spans="1:7" x14ac:dyDescent="0.25">
      <c r="A313" s="37" t="s">
        <v>453</v>
      </c>
      <c r="B313" s="42" t="s">
        <v>452</v>
      </c>
      <c r="C313" s="3" t="s">
        <v>78</v>
      </c>
      <c r="D313" s="21" t="s">
        <v>87</v>
      </c>
      <c r="E313" s="17"/>
      <c r="F313" s="27">
        <v>500</v>
      </c>
      <c r="G313" s="4">
        <f t="shared" si="13"/>
        <v>0</v>
      </c>
    </row>
    <row r="314" spans="1:7" ht="27" x14ac:dyDescent="0.25">
      <c r="A314" s="37" t="s">
        <v>454</v>
      </c>
      <c r="B314" s="43" t="s">
        <v>455</v>
      </c>
      <c r="C314" s="3" t="s">
        <v>78</v>
      </c>
      <c r="D314" s="21" t="s">
        <v>388</v>
      </c>
      <c r="E314" s="17"/>
      <c r="F314" s="27">
        <v>313</v>
      </c>
      <c r="G314" s="4">
        <f t="shared" si="13"/>
        <v>0</v>
      </c>
    </row>
    <row r="315" spans="1:7" x14ac:dyDescent="0.25">
      <c r="A315" s="37" t="s">
        <v>456</v>
      </c>
      <c r="B315" s="44" t="s">
        <v>457</v>
      </c>
      <c r="C315" s="3" t="s">
        <v>78</v>
      </c>
      <c r="D315" s="21" t="s">
        <v>388</v>
      </c>
      <c r="E315" s="17"/>
      <c r="F315" s="27">
        <v>1000</v>
      </c>
      <c r="G315" s="4">
        <f t="shared" si="13"/>
        <v>0</v>
      </c>
    </row>
    <row r="316" spans="1:7" x14ac:dyDescent="0.25">
      <c r="A316" s="45" t="s">
        <v>464</v>
      </c>
      <c r="B316" s="46" t="s">
        <v>458</v>
      </c>
      <c r="C316" s="3" t="s">
        <v>78</v>
      </c>
      <c r="D316" s="21" t="s">
        <v>87</v>
      </c>
      <c r="E316" s="17"/>
      <c r="F316" s="27">
        <v>50</v>
      </c>
      <c r="G316" s="4">
        <f t="shared" si="13"/>
        <v>0</v>
      </c>
    </row>
    <row r="317" spans="1:7" x14ac:dyDescent="0.25">
      <c r="A317" s="45" t="s">
        <v>465</v>
      </c>
      <c r="B317" s="46" t="s">
        <v>458</v>
      </c>
      <c r="C317" s="3" t="s">
        <v>78</v>
      </c>
      <c r="D317" s="21" t="s">
        <v>87</v>
      </c>
      <c r="E317" s="17"/>
      <c r="F317" s="27">
        <v>50</v>
      </c>
      <c r="G317" s="4">
        <f t="shared" si="13"/>
        <v>0</v>
      </c>
    </row>
    <row r="318" spans="1:7" x14ac:dyDescent="0.25">
      <c r="A318" s="45" t="s">
        <v>466</v>
      </c>
      <c r="B318" s="46" t="s">
        <v>458</v>
      </c>
      <c r="C318" s="3" t="s">
        <v>78</v>
      </c>
      <c r="D318" s="21" t="s">
        <v>87</v>
      </c>
      <c r="E318" s="17"/>
      <c r="F318" s="27">
        <v>50</v>
      </c>
      <c r="G318" s="4">
        <f t="shared" si="13"/>
        <v>0</v>
      </c>
    </row>
    <row r="319" spans="1:7" x14ac:dyDescent="0.25">
      <c r="A319" s="45" t="s">
        <v>467</v>
      </c>
      <c r="B319" s="46" t="s">
        <v>458</v>
      </c>
      <c r="C319" s="3" t="s">
        <v>78</v>
      </c>
      <c r="D319" s="21" t="s">
        <v>87</v>
      </c>
      <c r="E319" s="17"/>
      <c r="F319" s="27">
        <v>50</v>
      </c>
      <c r="G319" s="4">
        <f t="shared" si="13"/>
        <v>0</v>
      </c>
    </row>
    <row r="320" spans="1:7" ht="27" x14ac:dyDescent="0.25">
      <c r="A320" s="45" t="s">
        <v>470</v>
      </c>
      <c r="B320" s="40" t="s">
        <v>459</v>
      </c>
      <c r="C320" s="3" t="s">
        <v>78</v>
      </c>
      <c r="D320" s="21" t="s">
        <v>388</v>
      </c>
      <c r="E320" s="17"/>
      <c r="F320" s="27">
        <v>600</v>
      </c>
      <c r="G320" s="4">
        <f t="shared" si="13"/>
        <v>0</v>
      </c>
    </row>
    <row r="321" spans="1:7" x14ac:dyDescent="0.25">
      <c r="A321" s="45" t="s">
        <v>468</v>
      </c>
      <c r="B321" s="46" t="s">
        <v>469</v>
      </c>
      <c r="C321" s="3" t="s">
        <v>78</v>
      </c>
      <c r="D321" s="21" t="s">
        <v>387</v>
      </c>
      <c r="E321" s="17"/>
      <c r="F321" s="27">
        <v>150</v>
      </c>
      <c r="G321" s="4">
        <f t="shared" si="13"/>
        <v>0</v>
      </c>
    </row>
    <row r="322" spans="1:7" ht="27" x14ac:dyDescent="0.25">
      <c r="A322" s="47" t="s">
        <v>460</v>
      </c>
      <c r="B322" s="48" t="s">
        <v>461</v>
      </c>
      <c r="C322" s="3" t="s">
        <v>78</v>
      </c>
      <c r="D322" s="49" t="s">
        <v>87</v>
      </c>
      <c r="E322" s="17"/>
      <c r="F322" s="27">
        <v>200</v>
      </c>
      <c r="G322" s="4">
        <f t="shared" si="13"/>
        <v>0</v>
      </c>
    </row>
    <row r="323" spans="1:7" ht="40.5" x14ac:dyDescent="0.25">
      <c r="A323" s="45" t="s">
        <v>462</v>
      </c>
      <c r="B323" s="40" t="s">
        <v>463</v>
      </c>
      <c r="C323" s="3" t="s">
        <v>78</v>
      </c>
      <c r="D323" s="50" t="s">
        <v>87</v>
      </c>
      <c r="E323" s="17"/>
      <c r="F323" s="27">
        <v>20</v>
      </c>
      <c r="G323" s="4">
        <f t="shared" si="13"/>
        <v>0</v>
      </c>
    </row>
    <row r="324" spans="1:7" ht="40.5" x14ac:dyDescent="0.25">
      <c r="A324" s="21">
        <v>71631120</v>
      </c>
      <c r="B324" s="20" t="s">
        <v>389</v>
      </c>
      <c r="C324" s="3" t="s">
        <v>169</v>
      </c>
      <c r="D324" s="21" t="s">
        <v>87</v>
      </c>
      <c r="E324" s="18">
        <v>7500</v>
      </c>
      <c r="F324" s="21">
        <v>50</v>
      </c>
      <c r="G324" s="4">
        <f t="shared" si="13"/>
        <v>375</v>
      </c>
    </row>
    <row r="325" spans="1:7" ht="40.5" x14ac:dyDescent="0.25">
      <c r="A325" s="21">
        <v>71631120</v>
      </c>
      <c r="B325" s="20" t="s">
        <v>389</v>
      </c>
      <c r="C325" s="3" t="s">
        <v>169</v>
      </c>
      <c r="D325" s="21" t="s">
        <v>87</v>
      </c>
      <c r="E325" s="18">
        <v>5500</v>
      </c>
      <c r="F325" s="21">
        <v>1</v>
      </c>
      <c r="G325" s="4">
        <f t="shared" ref="G325:G329" si="14">E325*F325/1000</f>
        <v>5.5</v>
      </c>
    </row>
    <row r="326" spans="1:7" ht="40.5" x14ac:dyDescent="0.25">
      <c r="A326" s="21">
        <v>71631120</v>
      </c>
      <c r="B326" s="20" t="s">
        <v>394</v>
      </c>
      <c r="C326" s="3" t="s">
        <v>169</v>
      </c>
      <c r="D326" s="21" t="s">
        <v>87</v>
      </c>
      <c r="E326" s="18">
        <v>7500</v>
      </c>
      <c r="F326" s="21">
        <v>50</v>
      </c>
      <c r="G326" s="4">
        <f t="shared" si="14"/>
        <v>375</v>
      </c>
    </row>
    <row r="327" spans="1:7" ht="40.5" x14ac:dyDescent="0.25">
      <c r="A327" s="21">
        <v>71631120</v>
      </c>
      <c r="B327" s="20" t="s">
        <v>390</v>
      </c>
      <c r="C327" s="3" t="s">
        <v>169</v>
      </c>
      <c r="D327" s="21" t="s">
        <v>87</v>
      </c>
      <c r="E327" s="18">
        <v>7500</v>
      </c>
      <c r="F327" s="21">
        <v>50</v>
      </c>
      <c r="G327" s="4">
        <f t="shared" si="14"/>
        <v>375</v>
      </c>
    </row>
    <row r="328" spans="1:7" ht="40.5" x14ac:dyDescent="0.25">
      <c r="A328" s="21">
        <v>71631120</v>
      </c>
      <c r="B328" s="20" t="s">
        <v>391</v>
      </c>
      <c r="C328" s="3" t="s">
        <v>169</v>
      </c>
      <c r="D328" s="21" t="s">
        <v>87</v>
      </c>
      <c r="E328" s="18">
        <v>7500</v>
      </c>
      <c r="F328" s="21">
        <v>20</v>
      </c>
      <c r="G328" s="4">
        <f t="shared" si="14"/>
        <v>150</v>
      </c>
    </row>
    <row r="329" spans="1:7" ht="54" x14ac:dyDescent="0.25">
      <c r="A329" s="21">
        <v>71631120</v>
      </c>
      <c r="B329" s="20" t="s">
        <v>392</v>
      </c>
      <c r="C329" s="3" t="s">
        <v>169</v>
      </c>
      <c r="D329" s="21" t="s">
        <v>87</v>
      </c>
      <c r="E329" s="18">
        <v>7500</v>
      </c>
      <c r="F329" s="21">
        <v>20</v>
      </c>
      <c r="G329" s="4">
        <f t="shared" si="14"/>
        <v>150</v>
      </c>
    </row>
    <row r="330" spans="1:7" ht="40.5" x14ac:dyDescent="0.25">
      <c r="A330" s="21">
        <v>71631120</v>
      </c>
      <c r="B330" s="20" t="s">
        <v>393</v>
      </c>
      <c r="C330" s="3" t="s">
        <v>169</v>
      </c>
      <c r="D330" s="21" t="s">
        <v>87</v>
      </c>
      <c r="E330" s="18">
        <v>7500</v>
      </c>
      <c r="F330" s="21">
        <v>20</v>
      </c>
      <c r="G330" s="4">
        <f t="shared" ref="G330:G357" si="15">E330*F330/1000</f>
        <v>150</v>
      </c>
    </row>
    <row r="331" spans="1:7" ht="40.5" x14ac:dyDescent="0.25">
      <c r="A331" s="21">
        <v>71631120</v>
      </c>
      <c r="B331" s="20" t="s">
        <v>395</v>
      </c>
      <c r="C331" s="3" t="s">
        <v>78</v>
      </c>
      <c r="D331" s="21" t="s">
        <v>87</v>
      </c>
      <c r="E331" s="18">
        <v>95000</v>
      </c>
      <c r="F331" s="21">
        <v>1</v>
      </c>
      <c r="G331" s="4">
        <f t="shared" si="15"/>
        <v>95</v>
      </c>
    </row>
    <row r="332" spans="1:7" ht="27" x14ac:dyDescent="0.25">
      <c r="A332" s="21">
        <v>71631120</v>
      </c>
      <c r="B332" s="20" t="s">
        <v>396</v>
      </c>
      <c r="C332" s="3" t="s">
        <v>78</v>
      </c>
      <c r="D332" s="3" t="s">
        <v>388</v>
      </c>
      <c r="E332" s="18">
        <v>8500</v>
      </c>
      <c r="F332" s="21">
        <v>200</v>
      </c>
      <c r="G332" s="4">
        <f t="shared" si="15"/>
        <v>1700</v>
      </c>
    </row>
    <row r="333" spans="1:7" ht="27" x14ac:dyDescent="0.25">
      <c r="A333" s="21">
        <v>31600000</v>
      </c>
      <c r="B333" s="20" t="s">
        <v>397</v>
      </c>
      <c r="C333" s="3" t="s">
        <v>78</v>
      </c>
      <c r="D333" s="3" t="s">
        <v>388</v>
      </c>
      <c r="E333" s="18">
        <v>5200</v>
      </c>
      <c r="F333" s="21">
        <v>100</v>
      </c>
      <c r="G333" s="4">
        <f t="shared" si="15"/>
        <v>520</v>
      </c>
    </row>
    <row r="334" spans="1:7" ht="27" x14ac:dyDescent="0.25">
      <c r="A334" s="21">
        <v>39515450</v>
      </c>
      <c r="B334" s="20" t="s">
        <v>397</v>
      </c>
      <c r="C334" s="3" t="s">
        <v>78</v>
      </c>
      <c r="D334" s="3" t="s">
        <v>388</v>
      </c>
      <c r="E334" s="18">
        <v>4500</v>
      </c>
      <c r="F334" s="21">
        <v>100</v>
      </c>
      <c r="G334" s="4">
        <f t="shared" si="15"/>
        <v>450</v>
      </c>
    </row>
    <row r="335" spans="1:7" x14ac:dyDescent="0.25">
      <c r="A335" s="21">
        <v>39515440</v>
      </c>
      <c r="B335" s="20" t="s">
        <v>398</v>
      </c>
      <c r="C335" s="3" t="s">
        <v>78</v>
      </c>
      <c r="D335" s="3" t="s">
        <v>388</v>
      </c>
      <c r="E335" s="18">
        <v>11000</v>
      </c>
      <c r="F335" s="21">
        <v>100</v>
      </c>
      <c r="G335" s="4">
        <f t="shared" si="15"/>
        <v>1100</v>
      </c>
    </row>
    <row r="336" spans="1:7" ht="27" x14ac:dyDescent="0.25">
      <c r="A336" s="21">
        <v>39515440</v>
      </c>
      <c r="B336" s="20" t="s">
        <v>399</v>
      </c>
      <c r="C336" s="3" t="s">
        <v>78</v>
      </c>
      <c r="D336" s="3" t="s">
        <v>388</v>
      </c>
      <c r="E336" s="18">
        <v>18000</v>
      </c>
      <c r="F336" s="21">
        <v>100</v>
      </c>
      <c r="G336" s="4">
        <f t="shared" si="15"/>
        <v>1800</v>
      </c>
    </row>
    <row r="337" spans="1:7" ht="40.5" x14ac:dyDescent="0.25">
      <c r="A337" s="21">
        <v>39515200</v>
      </c>
      <c r="B337" s="31" t="s">
        <v>421</v>
      </c>
      <c r="C337" s="3" t="s">
        <v>78</v>
      </c>
      <c r="D337" s="18" t="s">
        <v>87</v>
      </c>
      <c r="E337" s="17"/>
      <c r="F337" s="18">
        <v>12</v>
      </c>
      <c r="G337" s="4">
        <f t="shared" si="15"/>
        <v>0</v>
      </c>
    </row>
    <row r="338" spans="1:7" ht="40.5" x14ac:dyDescent="0.25">
      <c r="A338" s="21">
        <v>39515200</v>
      </c>
      <c r="B338" s="31" t="s">
        <v>422</v>
      </c>
      <c r="C338" s="3" t="s">
        <v>78</v>
      </c>
      <c r="D338" s="18" t="s">
        <v>87</v>
      </c>
      <c r="E338" s="17"/>
      <c r="F338" s="18">
        <v>12</v>
      </c>
      <c r="G338" s="4">
        <f t="shared" si="15"/>
        <v>0</v>
      </c>
    </row>
    <row r="339" spans="1:7" ht="40.5" x14ac:dyDescent="0.25">
      <c r="A339" s="21" t="s">
        <v>400</v>
      </c>
      <c r="B339" s="31" t="s">
        <v>420</v>
      </c>
      <c r="C339" s="3" t="s">
        <v>78</v>
      </c>
      <c r="D339" s="18" t="s">
        <v>87</v>
      </c>
      <c r="E339" s="17"/>
      <c r="F339" s="18">
        <v>12</v>
      </c>
      <c r="G339" s="4">
        <f t="shared" si="15"/>
        <v>0</v>
      </c>
    </row>
    <row r="340" spans="1:7" ht="54" x14ac:dyDescent="0.25">
      <c r="A340" s="21" t="s">
        <v>401</v>
      </c>
      <c r="B340" s="31" t="s">
        <v>419</v>
      </c>
      <c r="C340" s="3" t="s">
        <v>78</v>
      </c>
      <c r="D340" s="18" t="s">
        <v>87</v>
      </c>
      <c r="E340" s="17"/>
      <c r="F340" s="18">
        <v>12</v>
      </c>
      <c r="G340" s="4">
        <f t="shared" si="15"/>
        <v>0</v>
      </c>
    </row>
    <row r="341" spans="1:7" ht="54" x14ac:dyDescent="0.25">
      <c r="A341" s="21" t="s">
        <v>402</v>
      </c>
      <c r="B341" s="31" t="s">
        <v>423</v>
      </c>
      <c r="C341" s="3" t="s">
        <v>78</v>
      </c>
      <c r="D341" s="18" t="s">
        <v>87</v>
      </c>
      <c r="E341" s="17"/>
      <c r="F341" s="18">
        <v>12</v>
      </c>
      <c r="G341" s="4">
        <f t="shared" si="15"/>
        <v>0</v>
      </c>
    </row>
    <row r="342" spans="1:7" ht="54" x14ac:dyDescent="0.25">
      <c r="A342" s="21" t="s">
        <v>403</v>
      </c>
      <c r="B342" s="31" t="s">
        <v>424</v>
      </c>
      <c r="C342" s="3" t="s">
        <v>78</v>
      </c>
      <c r="D342" s="18" t="s">
        <v>87</v>
      </c>
      <c r="E342" s="17"/>
      <c r="F342" s="18">
        <v>12</v>
      </c>
      <c r="G342" s="4">
        <f t="shared" si="15"/>
        <v>0</v>
      </c>
    </row>
    <row r="343" spans="1:7" ht="54" x14ac:dyDescent="0.25">
      <c r="A343" s="21" t="s">
        <v>404</v>
      </c>
      <c r="B343" s="31" t="s">
        <v>425</v>
      </c>
      <c r="C343" s="3" t="s">
        <v>78</v>
      </c>
      <c r="D343" s="18" t="s">
        <v>87</v>
      </c>
      <c r="E343" s="17"/>
      <c r="F343" s="18">
        <v>12</v>
      </c>
      <c r="G343" s="4">
        <f t="shared" si="15"/>
        <v>0</v>
      </c>
    </row>
    <row r="344" spans="1:7" ht="40.5" x14ac:dyDescent="0.25">
      <c r="A344" s="21" t="s">
        <v>405</v>
      </c>
      <c r="B344" s="31" t="s">
        <v>426</v>
      </c>
      <c r="C344" s="3" t="s">
        <v>78</v>
      </c>
      <c r="D344" s="18" t="s">
        <v>87</v>
      </c>
      <c r="E344" s="17"/>
      <c r="F344" s="18">
        <v>12</v>
      </c>
      <c r="G344" s="4">
        <f t="shared" si="15"/>
        <v>0</v>
      </c>
    </row>
    <row r="345" spans="1:7" ht="54" x14ac:dyDescent="0.25">
      <c r="A345" s="21" t="s">
        <v>406</v>
      </c>
      <c r="B345" s="32" t="s">
        <v>427</v>
      </c>
      <c r="C345" s="3" t="s">
        <v>78</v>
      </c>
      <c r="D345" s="18" t="s">
        <v>87</v>
      </c>
      <c r="E345" s="17"/>
      <c r="F345" s="18">
        <v>12</v>
      </c>
      <c r="G345" s="4">
        <f t="shared" si="15"/>
        <v>0</v>
      </c>
    </row>
    <row r="346" spans="1:7" ht="54" x14ac:dyDescent="0.25">
      <c r="A346" s="21" t="s">
        <v>407</v>
      </c>
      <c r="B346" s="32" t="s">
        <v>428</v>
      </c>
      <c r="C346" s="3" t="s">
        <v>78</v>
      </c>
      <c r="D346" s="18" t="s">
        <v>87</v>
      </c>
      <c r="E346" s="17"/>
      <c r="F346" s="18">
        <v>12</v>
      </c>
      <c r="G346" s="4">
        <f t="shared" si="15"/>
        <v>0</v>
      </c>
    </row>
    <row r="347" spans="1:7" ht="54" x14ac:dyDescent="0.25">
      <c r="A347" s="21" t="s">
        <v>408</v>
      </c>
      <c r="B347" s="32" t="s">
        <v>429</v>
      </c>
      <c r="C347" s="3" t="s">
        <v>78</v>
      </c>
      <c r="D347" s="18" t="s">
        <v>87</v>
      </c>
      <c r="E347" s="17"/>
      <c r="F347" s="18">
        <v>12</v>
      </c>
      <c r="G347" s="4">
        <f t="shared" si="15"/>
        <v>0</v>
      </c>
    </row>
    <row r="348" spans="1:7" ht="54" x14ac:dyDescent="0.25">
      <c r="A348" s="21" t="s">
        <v>409</v>
      </c>
      <c r="B348" s="32" t="s">
        <v>430</v>
      </c>
      <c r="C348" s="3" t="s">
        <v>78</v>
      </c>
      <c r="D348" s="18" t="s">
        <v>87</v>
      </c>
      <c r="E348" s="17"/>
      <c r="F348" s="18">
        <v>12</v>
      </c>
      <c r="G348" s="4">
        <f t="shared" si="15"/>
        <v>0</v>
      </c>
    </row>
    <row r="349" spans="1:7" ht="54" x14ac:dyDescent="0.25">
      <c r="A349" s="21" t="s">
        <v>410</v>
      </c>
      <c r="B349" s="32" t="s">
        <v>431</v>
      </c>
      <c r="C349" s="3" t="s">
        <v>78</v>
      </c>
      <c r="D349" s="18" t="s">
        <v>87</v>
      </c>
      <c r="E349" s="17"/>
      <c r="F349" s="18">
        <v>12</v>
      </c>
      <c r="G349" s="4">
        <f t="shared" si="15"/>
        <v>0</v>
      </c>
    </row>
    <row r="350" spans="1:7" ht="54" x14ac:dyDescent="0.25">
      <c r="A350" s="21" t="s">
        <v>411</v>
      </c>
      <c r="B350" s="32" t="s">
        <v>432</v>
      </c>
      <c r="C350" s="3" t="s">
        <v>78</v>
      </c>
      <c r="D350" s="18" t="s">
        <v>87</v>
      </c>
      <c r="E350" s="17"/>
      <c r="F350" s="18">
        <v>12</v>
      </c>
      <c r="G350" s="4">
        <f t="shared" si="15"/>
        <v>0</v>
      </c>
    </row>
    <row r="351" spans="1:7" ht="40.5" x14ac:dyDescent="0.25">
      <c r="A351" s="21" t="s">
        <v>412</v>
      </c>
      <c r="B351" s="32" t="s">
        <v>433</v>
      </c>
      <c r="C351" s="3" t="s">
        <v>78</v>
      </c>
      <c r="D351" s="18" t="s">
        <v>87</v>
      </c>
      <c r="E351" s="17"/>
      <c r="F351" s="18">
        <v>12</v>
      </c>
      <c r="G351" s="4">
        <f t="shared" si="15"/>
        <v>0</v>
      </c>
    </row>
    <row r="352" spans="1:7" ht="54" x14ac:dyDescent="0.25">
      <c r="A352" s="21" t="s">
        <v>413</v>
      </c>
      <c r="B352" s="32" t="s">
        <v>434</v>
      </c>
      <c r="C352" s="3" t="s">
        <v>78</v>
      </c>
      <c r="D352" s="18" t="s">
        <v>87</v>
      </c>
      <c r="E352" s="17"/>
      <c r="F352" s="18">
        <v>12</v>
      </c>
      <c r="G352" s="4">
        <f t="shared" si="15"/>
        <v>0</v>
      </c>
    </row>
    <row r="353" spans="1:7" ht="54" x14ac:dyDescent="0.25">
      <c r="A353" s="21" t="s">
        <v>414</v>
      </c>
      <c r="B353" s="32" t="s">
        <v>435</v>
      </c>
      <c r="C353" s="3" t="s">
        <v>78</v>
      </c>
      <c r="D353" s="18" t="s">
        <v>87</v>
      </c>
      <c r="E353" s="17"/>
      <c r="F353" s="18">
        <v>12</v>
      </c>
      <c r="G353" s="4">
        <f t="shared" si="15"/>
        <v>0</v>
      </c>
    </row>
    <row r="354" spans="1:7" ht="54" x14ac:dyDescent="0.25">
      <c r="A354" s="21" t="s">
        <v>415</v>
      </c>
      <c r="B354" s="20" t="s">
        <v>436</v>
      </c>
      <c r="C354" s="3" t="s">
        <v>78</v>
      </c>
      <c r="D354" s="18" t="s">
        <v>87</v>
      </c>
      <c r="E354" s="17"/>
      <c r="F354" s="18">
        <v>12</v>
      </c>
      <c r="G354" s="4">
        <f t="shared" si="15"/>
        <v>0</v>
      </c>
    </row>
    <row r="355" spans="1:7" ht="54" x14ac:dyDescent="0.25">
      <c r="A355" s="21" t="s">
        <v>416</v>
      </c>
      <c r="B355" s="20" t="s">
        <v>437</v>
      </c>
      <c r="C355" s="3" t="s">
        <v>78</v>
      </c>
      <c r="D355" s="18" t="s">
        <v>87</v>
      </c>
      <c r="E355" s="17"/>
      <c r="F355" s="18">
        <v>12</v>
      </c>
      <c r="G355" s="4">
        <f t="shared" si="15"/>
        <v>0</v>
      </c>
    </row>
    <row r="356" spans="1:7" ht="54" x14ac:dyDescent="0.25">
      <c r="A356" s="21" t="s">
        <v>417</v>
      </c>
      <c r="B356" s="31" t="s">
        <v>438</v>
      </c>
      <c r="C356" s="3" t="s">
        <v>78</v>
      </c>
      <c r="D356" s="18" t="s">
        <v>87</v>
      </c>
      <c r="E356" s="17"/>
      <c r="F356" s="18">
        <v>12</v>
      </c>
      <c r="G356" s="4">
        <f t="shared" si="15"/>
        <v>0</v>
      </c>
    </row>
    <row r="357" spans="1:7" x14ac:dyDescent="0.25">
      <c r="A357" s="21" t="s">
        <v>418</v>
      </c>
      <c r="B357" s="53" t="s">
        <v>439</v>
      </c>
      <c r="C357" s="18" t="s">
        <v>184</v>
      </c>
      <c r="D357" s="18" t="s">
        <v>87</v>
      </c>
      <c r="E357" s="18">
        <v>34500</v>
      </c>
      <c r="F357" s="18">
        <v>18</v>
      </c>
      <c r="G357" s="33">
        <f t="shared" si="15"/>
        <v>621</v>
      </c>
    </row>
    <row r="358" spans="1:7" x14ac:dyDescent="0.25">
      <c r="A358" s="21">
        <v>39511150</v>
      </c>
      <c r="B358" s="53" t="s">
        <v>474</v>
      </c>
      <c r="C358" s="3" t="s">
        <v>78</v>
      </c>
      <c r="D358" s="18" t="s">
        <v>87</v>
      </c>
      <c r="E358" s="52">
        <v>12000</v>
      </c>
      <c r="F358" s="18">
        <v>100</v>
      </c>
      <c r="G358" s="4">
        <f t="shared" ref="G358" si="16">E358*F358/1000</f>
        <v>1200</v>
      </c>
    </row>
    <row r="359" spans="1:7" x14ac:dyDescent="0.25">
      <c r="A359" s="21">
        <v>39121520</v>
      </c>
      <c r="B359" s="53" t="s">
        <v>475</v>
      </c>
      <c r="C359" s="3" t="s">
        <v>78</v>
      </c>
      <c r="D359" s="18" t="s">
        <v>87</v>
      </c>
      <c r="E359" s="52">
        <v>120000</v>
      </c>
      <c r="F359" s="18">
        <v>100</v>
      </c>
      <c r="G359" s="4">
        <f t="shared" ref="G359" si="17">E359*F359/1000</f>
        <v>12000</v>
      </c>
    </row>
    <row r="360" spans="1:7" x14ac:dyDescent="0.25">
      <c r="A360" s="21">
        <v>39141260</v>
      </c>
      <c r="B360" s="53" t="s">
        <v>476</v>
      </c>
      <c r="C360" s="3" t="s">
        <v>78</v>
      </c>
      <c r="D360" s="18" t="s">
        <v>87</v>
      </c>
      <c r="E360" s="52">
        <v>50000</v>
      </c>
      <c r="F360" s="18">
        <v>100</v>
      </c>
      <c r="G360" s="4">
        <f t="shared" ref="G360" si="18">E360*F360/1000</f>
        <v>5000</v>
      </c>
    </row>
    <row r="361" spans="1:7" x14ac:dyDescent="0.25">
      <c r="A361" s="21">
        <v>39141120</v>
      </c>
      <c r="B361" s="53" t="s">
        <v>477</v>
      </c>
      <c r="C361" s="3" t="s">
        <v>78</v>
      </c>
      <c r="D361" s="18" t="s">
        <v>87</v>
      </c>
      <c r="E361" s="52">
        <v>30000</v>
      </c>
      <c r="F361" s="18">
        <v>100</v>
      </c>
      <c r="G361" s="4">
        <f t="shared" ref="G361" si="19">E361*F361/1000</f>
        <v>3000</v>
      </c>
    </row>
    <row r="362" spans="1:7" x14ac:dyDescent="0.25">
      <c r="A362" s="21">
        <v>39111230</v>
      </c>
      <c r="B362" s="53" t="s">
        <v>211</v>
      </c>
      <c r="C362" s="3" t="s">
        <v>78</v>
      </c>
      <c r="D362" s="18" t="s">
        <v>87</v>
      </c>
      <c r="E362" s="52">
        <v>65000</v>
      </c>
      <c r="F362" s="18">
        <v>46</v>
      </c>
      <c r="G362" s="4">
        <f t="shared" ref="G362" si="20">E362*F362/1000</f>
        <v>2990</v>
      </c>
    </row>
    <row r="363" spans="1:7" ht="27" x14ac:dyDescent="0.25">
      <c r="A363" s="21">
        <v>33141131</v>
      </c>
      <c r="B363" s="53" t="s">
        <v>478</v>
      </c>
      <c r="C363" s="3" t="s">
        <v>78</v>
      </c>
      <c r="D363" s="18" t="s">
        <v>87</v>
      </c>
      <c r="E363" s="52">
        <v>350</v>
      </c>
      <c r="F363" s="18">
        <v>500</v>
      </c>
      <c r="G363" s="4">
        <f t="shared" ref="G363:G366" si="21">E363*F363/1000</f>
        <v>175</v>
      </c>
    </row>
    <row r="364" spans="1:7" ht="27" x14ac:dyDescent="0.25">
      <c r="A364" s="21" t="s">
        <v>479</v>
      </c>
      <c r="B364" s="54" t="s">
        <v>480</v>
      </c>
      <c r="C364" s="18" t="s">
        <v>184</v>
      </c>
      <c r="D364" s="18" t="s">
        <v>87</v>
      </c>
      <c r="E364" s="18">
        <v>1000</v>
      </c>
      <c r="F364" s="18">
        <v>60</v>
      </c>
      <c r="G364" s="33">
        <f t="shared" si="21"/>
        <v>60</v>
      </c>
    </row>
    <row r="365" spans="1:7" x14ac:dyDescent="0.25">
      <c r="A365" s="21" t="s">
        <v>481</v>
      </c>
      <c r="B365" s="54" t="s">
        <v>482</v>
      </c>
      <c r="C365" s="18" t="s">
        <v>184</v>
      </c>
      <c r="D365" s="18" t="s">
        <v>87</v>
      </c>
      <c r="E365" s="18">
        <v>8000</v>
      </c>
      <c r="F365" s="18">
        <v>4</v>
      </c>
      <c r="G365" s="33">
        <f t="shared" si="21"/>
        <v>32</v>
      </c>
    </row>
    <row r="366" spans="1:7" ht="67.5" x14ac:dyDescent="0.25">
      <c r="A366" s="21" t="s">
        <v>483</v>
      </c>
      <c r="B366" s="54" t="s">
        <v>484</v>
      </c>
      <c r="C366" s="18" t="s">
        <v>184</v>
      </c>
      <c r="D366" s="18" t="s">
        <v>227</v>
      </c>
      <c r="E366" s="18">
        <v>900000</v>
      </c>
      <c r="F366" s="18">
        <v>1</v>
      </c>
      <c r="G366" s="33">
        <f t="shared" si="21"/>
        <v>900</v>
      </c>
    </row>
  </sheetData>
  <autoFilter ref="A13:H362"/>
  <mergeCells count="14">
    <mergeCell ref="C1:G1"/>
    <mergeCell ref="G10:G12"/>
    <mergeCell ref="B9:G9"/>
    <mergeCell ref="F3:G3"/>
    <mergeCell ref="A5:G5"/>
    <mergeCell ref="A10:B11"/>
    <mergeCell ref="C10:C13"/>
    <mergeCell ref="D10:D13"/>
    <mergeCell ref="E10:E13"/>
    <mergeCell ref="F10:F13"/>
    <mergeCell ref="B12:B13"/>
    <mergeCell ref="B6:G6"/>
    <mergeCell ref="B7:G7"/>
    <mergeCell ref="B8:G8"/>
  </mergeCells>
  <phoneticPr fontId="4" type="noConversion"/>
  <pageMargins left="0.31" right="0.2" top="0.31" bottom="0.28000000000000003" header="0.3" footer="0.3"/>
  <pageSetup paperSize="9" orientation="portrait" r:id="rId1"/>
  <legacyDrawing r:id="rId2"/>
</worksheet>
</file>

<file path=_xmlsignatures/_rels/origin.sigs.rels><?xml version="1.0" encoding="UTF-8" standalone="yes"?><Relationships xmlns="http://schemas.openxmlformats.org/package/2006/relationships"><Relationship Id="rId1" Target="sig1.xml" Type="http://schemas.openxmlformats.org/package/2006/relationships/digital-signature/signature"/></Relationships>
</file>

<file path=_xmlsignatures/sig1.xml><?xml version="1.0" encoding="utf-8"?>
<Signature xmlns="http://www.w3.org/2000/09/xmldsig#" Id="idPackageSignature">
  <SignedInfo>
    <CanonicalizationMethod Algorithm="http://www.w3.org/TR/2001/REC-xml-c14n-20010315"/>
    <SignatureMethod Algorithm="http://www.w3.org/2001/04/xmldsig-more#rsa-sha256"/>
    <Reference Type="http://www.w3.org/2000/09/xmldsig#Object" URI="#idPackageObject">
      <DigestMethod Algorithm="http://www.w3.org/2001/04/xmlenc#sha256"/>
      <DigestValue>8PmcC1QunjGTlJdpqbvVLLRJtLeux+SHslONOW0zQKM=</DigestValue>
    </Reference>
    <Reference Type="http://www.w3.org/2000/09/xmldsig#Object" URI="#idOfficeObject">
      <DigestMethod Algorithm="http://www.w3.org/2001/04/xmlenc#sha256"/>
      <DigestValue>NxC52Ehezu27R1dU3kqem/+dN0l1KTst8nIjopDI+r4=</DigestValue>
    </Reference>
    <Reference Type="http://www.w3.org/2000/09/xmldsig#Object" URI="#idValidSigLnImg">
      <DigestMethod Algorithm="http://www.w3.org/2001/04/xmlenc#sha256"/>
      <DigestValue>DrlDIxoCYipi5LseffTkC9YtzTVPcuoG2+fTBNivJJI=</DigestValue>
    </Reference>
    <Reference Type="http://www.w3.org/2000/09/xmldsig#Object" URI="#idInvalidSigLnImg">
      <DigestMethod Algorithm="http://www.w3.org/2001/04/xmlenc#sha256"/>
      <DigestValue>XKvVpwcHn07+SGCBt5ewhCN5OGIxzFsxeEzgCs50bJE=</DigestValue>
    </Reference>
    <Reference Type="http://uri.etsi.org/01903#SignedProperties" URI="#idSignedProperties">
      <Transforms>
        <Transform Algorithm="http://www.w3.org/TR/2001/REC-xml-c14n-20010315"/>
      </Transforms>
      <DigestMethod Algorithm="http://www.w3.org/2001/04/xmlenc#sha256"/>
      <DigestValue>QlZotk5SJG4K5je4fDRveeNZPQ+sy+fTbhvup1AcvRw=</DigestValue>
    </Reference>
  </SignedInfo>
  <SignatureValue Id="idPackageSignature-signature-value">tQ8GGKCZQNW2xL6wo1BYMqRmkG2eXoJoAJ+k2DUJOKkATkvQ89Nkolvo34e4B+QVuGZr4edtm6iK1ZdUTf5B7XCN6NxTUuc9LOHctX7SUuJHKvLO4fRI1sDda5tFJcRhi3TrUTLDSKY7ka3593qRyDHllyPhsa2lz94V71u+df8R7YUD2gn9NS2wpt6D3SwW13R+zAPKQxOpV/WtdRkZma8wYVJG0N48SXlk8CXOWHVadYQoeAKcWkcYa8rr6GFgPwCf8lKjtx2OG0CiE8KwgoPWpywn+Qsejd+PE0p/Rf2yemflyTSnEczOUHICyQs5l1OOB3UfYtpqBYf4fEtJWQ==</SignatureValue>
  <KeyInfo>
    <X509Data>
      <X509Certificate>MIIFWjCCA0KgAwIBAgIIeHT6pSoGtr0wDQYJKoZIhvcNAQELBQAwQjELMAkGA1UEBhMCQU0xEzAR
BgNVBAoMCkVLRU5HIENKU0MxCjAIBgNVBAUTATExEjAQBgNVBAMMCUNBIG9mIFJvQTAeFw0yNDA4
MDkxNDUxNDhaFw0yNzEwMjcwOTE4MjJaMIGSMSAwHgYDVQQDDBdBS09QSUFOIFNBQUsgMzcxMTg0
MDkwNjExMC8GA1UEBRMoMDY5YWE0YWU2ZTg2ZDA5Njg1ZGRiOWE3ZjQzZDlhMDU4NTIzOGU0NDET
MBEGA1UEKgwK1Y3UsdWA1LHUvzEZMBcGA1UEBAwQ1YDUsdS/1YjUstWF1LHVhjELMAkGA1UEBhMC
QU0wggEiMA0GCSqGSIb3DQEBAQUAA4IBDwAwggEKAoIBAQC2S1idpZYVrHFM0sxNcVTs6B1U5WAz
tsYKARaCdmprtAEOlZ1Ng/CpQqBxpy6LLc0/UtS7rTfSp7OWMFRczi2iXKChTOsS2XR+mB75iplS
tQg6GmCJUyvXz7oN7QiLsM04z49fmvDEYPMZNJwMLtyXYPUnyHy9KIKEx4aKEIKvkwcsnZc8nFC1
0/dTfxo6Qoc0NovXUOGjrF7BqfLUigyC4Ic8Cr9ys4edWr21mtyAStkzhDsJS2CF6URwT1Qv4F1y
1Rx2LqPh2nnNySVzq+Oa0CKf1stxA7GU6aykv346Yt4w5NpnyvAhuxHrPaIMuvj2mcAd784QbMHD
OmreFGR/AgMBAAGjggEBMIH+MDMGCCsGAQUFBwEBBCcwJTAjBggrBgEFBQcwAYYXaHR0cDovL29j
c3AucGtpLmFtL29jc3AwHQYDVR0OBBYEFHNngHYHWXprHnTr9s1ifCrQRZ3eMAwGA1UdEwEB/wQC
MAAwHwYDVR0jBBgwFoAU6erx7iQiLg3/bdjMhMY0jN9dsnkwMgYDVR0gBCswKTAnBgRVHSAAMB8w
HQYIKwYBBQUHAgEWEXd3dy5wa2kuYW0vcG9saWN5MDUGA1UdHwQuMCwwKqAooCaGJGh0dHA6Ly9j
cmwucGtpLmFtL2NpdGl6ZW5jYV8yMDEzLmNybDAOBgNVHQ8BAf8EBAMCBkAwDQYJKoZIhvcNAQEL
BQADggIBAIJFxL6xU/ECQzT2uzEEtQQczgowSZa6NhtVj8aowUdqll/8sHD3fpJOVjRrWT79sEdG
VnVb9XpW4ydFX5InT8xJilDa2OjqdxHzGGSpUto3oXJMGluJArgOmLC7C+cC+Hz9lHYLeIz3/Cli
loU1s0HRa/UUu73rsRazEVJXplFNu3B+LDvcMRHZZERJLxO23DPFF0y/6AYtmO/Ep0wp6jcrgjKn
tKlXEjmaKJv0heLdHKKINT/EJ33rhu0DoGOsBi9sFPhjKMwxFk1Rszg2vgqkeL07hBbYgjKjgoXj
4Qw2f80BAHAcM7GVlNAmxw0YAwrbyshRZimpcFbVU3X17lSuSwOp5AsTa1bDIp/+rBRd2ERy28an
PjGppmKjzCgOxp1wr82VPLKtJODSX7YbHatfTM2yY2IEr1uYeVcyKJYXbCNJp1GErI1EivCO4vll
R6tMYUTZI6IYMIexZBSPaglKU/sM370Th/qlfBf+JQzwseU3+lervVHaltTclNeJhKpiaJQoy2WO
Yyuk9qQv2anh0E4+BSNAMMDCVeVAQD2VivEJ60ZyNtxHIihiVpsIVy58NppeUIUpGs8yYqubraoY
Wq9/ylFbULEsANnvV8aoMn1dIoUi8kFY3oEu8Xv2rAq0VygNcGBRNFEt/Kg1TdjXDdCBWc+2wjoi
7ioVA3JY</X509Certificate>
    </X509Data>
  </KeyInfo>
  <Object Id="idPackageObject">
    <Manifest>
      <Reference URI="/_rels/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2f3AFpmV4xMG5w1iTrxxA0J9QIy47+YsQamqbXmHTzc=</DigestValue>
      </Reference>
      <Reference URI="/xl/_rels/workbook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  <mdssi:RelationshipReference xmlns:mdssi="http://schemas.openxmlformats.org/package/2006/digital-signature" SourceId="rId3"/>
            <mdssi:RelationshipReference xmlns:mdssi="http://schemas.openxmlformats.org/package/2006/digital-signature" SourceId="rId4"/>
            <mdssi:RelationshipReference xmlns:mdssi="http://schemas.openxmlformats.org/package/2006/digital-signature" SourceId="rId5"/>
          </Transform>
          <Transform Algorithm="http://www.w3.org/TR/2001/REC-xml-c14n-20010315"/>
        </Transforms>
        <DigestMethod Algorithm="http://www.w3.org/2001/04/xmlenc#sha256"/>
        <DigestValue>+70tVQiKI1yf3TMXuIIdLvQ+S5B+Bw9XjNZHe++mCkI=</DigestValue>
      </Reference>
      <Reference URI="/xl/calcChain.xml?ContentType=application/vnd.openxmlformats-officedocument.spreadsheetml.calcChain+xml">
        <DigestMethod Algorithm="http://www.w3.org/2001/04/xmlenc#sha256"/>
        <DigestValue>e6NfnzGJ6pcplnHBSrEqz0IkKMty91J0HlfFR6t+lO0=</DigestValue>
      </Reference>
      <Reference URI="/xl/drawings/_rels/vmlDrawing1.v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</Transform>
          <Transform Algorithm="http://www.w3.org/TR/2001/REC-xml-c14n-20010315"/>
        </Transforms>
        <DigestMethod Algorithm="http://www.w3.org/2001/04/xmlenc#sha256"/>
        <DigestValue>LLQF6CCIfjb3dFrBWtNElhv3ShnoV7Cmzqz7zlCW6P8=</DigestValue>
      </Reference>
      <Reference URI="/xl/drawings/vmlDrawing1.vml?ContentType=application/vnd.openxmlformats-officedocument.vmlDrawing">
        <DigestMethod Algorithm="http://www.w3.org/2001/04/xmlenc#sha256"/>
        <DigestValue>1xcqUY3rPH/+ZIkdWaRiudsxidVP3K/1etFAFTlmhjE=</DigestValue>
      </Reference>
      <Reference URI="/xl/media/image1.emf?ContentType=image/x-emf">
        <DigestMethod Algorithm="http://www.w3.org/2001/04/xmlenc#sha256"/>
        <DigestValue>0z3FQgnGfbAEeRabPVofAofkA14zz/gEnkIn9/6d5q4=</DigestValue>
      </Reference>
      <Reference URI="/xl/printerSettings/printerSettings1.bin?ContentType=application/vnd.openxmlformats-officedocument.spreadsheetml.printerSettings">
        <DigestMethod Algorithm="http://www.w3.org/2001/04/xmlenc#sha256"/>
        <DigestValue>8tIi3SpGBT35jRxtk/uizf73CiLcUJTpee7ff2s36K4=</DigestValue>
      </Reference>
      <Reference URI="/xl/sharedStrings.xml?ContentType=application/vnd.openxmlformats-officedocument.spreadsheetml.sharedStrings+xml">
        <DigestMethod Algorithm="http://www.w3.org/2001/04/xmlenc#sha256"/>
        <DigestValue>GblSMgxMJy4U6bNW2LZq3FdiZCdNJkFWdLPMH/TH5/4=</DigestValue>
      </Reference>
      <Reference URI="/xl/styles.xml?ContentType=application/vnd.openxmlformats-officedocument.spreadsheetml.styles+xml">
        <DigestMethod Algorithm="http://www.w3.org/2001/04/xmlenc#sha256"/>
        <DigestValue>b3QBy9a2NF6sZTeb7oMAZCzYv8rGL2Ocay2b8i7p8c4=</DigestValue>
      </Reference>
      <Reference URI="/xl/theme/theme1.xml?ContentType=application/vnd.openxmlformats-officedocument.theme+xml">
        <DigestMethod Algorithm="http://www.w3.org/2001/04/xmlenc#sha256"/>
        <DigestValue>hou/qrtApbo8N8dZQjyct4RCsMME8BxlJ+5PJX8bHCw=</DigestValue>
      </Reference>
      <Reference URI="/xl/workbook.xml?ContentType=application/vnd.openxmlformats-officedocument.spreadsheetml.sheet.main+xml">
        <DigestMethod Algorithm="http://www.w3.org/2001/04/xmlenc#sha256"/>
        <DigestValue>YFVE3XQQXNVueEI2Ocs0sJ9RYaZ4S5sfqvJ1eETTDkk=</DigestValue>
      </Reference>
      <Reference URI="/xl/worksheets/_rels/sheet1.xml.rels?ContentType=application/vnd.openxmlformats-package.relationships+xml">
        <Transforms>
          <Transform Algorithm="http://schemas.openxmlformats.org/package/2006/RelationshipTransform">
            <mdssi:RelationshipReference xmlns:mdssi="http://schemas.openxmlformats.org/package/2006/digital-signature" SourceId="rId1"/>
            <mdssi:RelationshipReference xmlns:mdssi="http://schemas.openxmlformats.org/package/2006/digital-signature" SourceId="rId2"/>
          </Transform>
          <Transform Algorithm="http://www.w3.org/TR/2001/REC-xml-c14n-20010315"/>
        </Transforms>
        <DigestMethod Algorithm="http://www.w3.org/2001/04/xmlenc#sha256"/>
        <DigestValue>akUnFniyHKwcqVlub1OZRsfQvqGOzSpgPk/OZAPfvQY=</DigestValue>
      </Reference>
      <Reference URI="/xl/worksheets/sheet1.xml?ContentType=application/vnd.openxmlformats-officedocument.spreadsheetml.worksheet+xml">
        <DigestMethod Algorithm="http://www.w3.org/2001/04/xmlenc#sha256"/>
        <DigestValue>QAibH/YHvN/fHKy57F45uD7bykfntDEzItEIikvN+e0=</DigestValue>
      </Reference>
    </Manifest>
    <SignatureProperties>
      <SignatureProperty Id="idSignatureTime" Target="#idPackageSignature">
        <mdssi:SignatureTime xmlns:mdssi="http://schemas.openxmlformats.org/package/2006/digital-signature">
          <mdssi:Format>YYYY-MM-DDThh:mm:ssTZD</mdssi:Format>
          <mdssi:Value>2025-03-24T12:40:18Z</mdssi:Value>
        </mdssi:SignatureTime>
      </SignatureProperty>
    </SignatureProperties>
  </Object>
  <Object Id="idOfficeObject">
    <SignatureProperties>
      <SignatureProperty Id="idOfficeV1Details" Target="#idPackageSignature">
        <SignatureInfoV1 xmlns="http://schemas.microsoft.com/office/2006/digsig">
          <SetupID>{5BB06272-5FEB-4858-BFC2-15CD7D083392}</SetupID>
          <SignatureImage>iVBORw0KGgoAAAANSUhEUgAAASwAAACWCAYAAABkW7XSAAAQjUlEQVR4Xu2dXY8lRRnH50N4Y6LcqNd+DMdbr/wOCooZDchL1hdeokFAYgZhUHyJAYwcd4GogIyGueAlWSCyOAskjBCChjGEuMvuuu6Wp6q6uqueeqq6qud0n37Y/2/T2TldTz9V3afqN9Xdp89sKAAAEMIGXQEAAHMFwgIAiAHCAgCIAcICAIgBwgIAiAHCAgCIAcICAIgBwgIAiAHCAgCIAcICAIgBwgIAiAHCAgCIAcICAIgBwgIAiAHCAgCIAcICAIgBwgIAiAHCAgCIAcICAIgBwgIAiAHCmjm7WxtqY3NHHdCC5ZqdzWXZ1i4tAOBjC4Q1cyAsADogrJkDYQHQAWHNHAgLgA4Ia+aUC8u+3tzxIg921ObGhtra3VVby/83mqWL6bYx9bQxW2q3S1IV061ydXerlgnIdmG7dNmWriPYqK7+o8WAuQNhzZxVCGtjY1O51Qc7m94gbbbZ3PS2ayRC85bEMHWnhUXb78oTwiqp/8gxYO5AWDNnJcKKpECkQWYZpk6StySGqzspLPNzJ1IL3SdvXUH9R48BcwfCmjmrEFZSGlEOFxLnLYmpqTuc6fkhtK7y+o8eA+YOhDVzPk7C8iUFYYEhQFgzxwxsVlj2+ksniVgaVgrrERZXt9lm6ClhQf1HjwFzB8KaO81MJZi9mNVaCOGAD2djS6HpC8yTCCtdd9tud0G9rbu54O3J2EkOwgIpICwJtIPdX+jshMbpciuFKYQV1+0JyIkqqNtsZKXlxZiPNbjXJn9J/auKAXMHwgI98AN9LGKBjFt/XB+YMxAW6GFcYVBigYxbf1wfmDMQFuhhXGFQYoGMW39cH5gzEBboYVxhUGKBjFu/qc9dM2PvxoI5AWEBAMQAYQEAxABhAQDEAGEBAMQAYQEAxABhAQDEAGEBAMQAYQEAxABhAQDEAGEBAMQAYRVgHt9gH9uIHxupic2R/AK8itzp+KOxlraVfsWOpiZWkcdzMo/ppNtM95F+bQ75ih8wGAirgPKOWhfLEgy2LfMnurqiutzp+IGsq20VX2JYFevaFn1Vc/zlgmZtss38PlqY7yQDg4GwCqjpqDWxFDdzoYPNUZs7HV/POttW/jXRdbFWwFRiDUxZus38PlogrFUCYRVQ01FrYn34GUBIbe50fB3rbls6Ns5dE3twEEe1QFizBMIqoKaj1sS2MIODozZ3bTzLDNo2VmwS7u85qqG5IaxVAmEVUNNRa2It5R26NredGdHrM5rSv3g8j7bV5C6Obf8qNr9w+1ycO6D8GIJ+IKwCajpqTazGxBf25trc2ZkCs54yl7bV5E7HVhD9hR+3OpU7bkdHRljM324EeSCsAmo6ak2s7cz9p1uOutyO+Bb7xtZOJt4xn7bV5G6Fl1y4WR0Dc7exph0dENYqgbAKqOmoNbHhn8FK34Fz1OTO0x8/p7bV5E7HEhghhdTkjmM7mLuTDgirGgirgJpb5clrM7kBEl1P4Wc2g3Kz5AYYYQZtqxFFOpYSXysLWdF7y+TpispuaIAOCKuERIdkb/f3XZvZyP9G9ePM4g++I+buiAd6CetqW1pCNbEMzbUq+r62eamcBu4j2096hQk4IKxSah73iGYlLtYNBG6QULrrO0HsSnLHA72OaduWllBNbAL2fc3kGLiP9BTbLIOP/5ULhAUAEAOEBQAQA4QFABADhAUAEAOEBQAQA4QFABADhAUAEAOEBQAQA4QFABADhCUG5psN/E9jpz6xbRbvERP9SW3uU9yp9VHexKf7PZKfNi/MFX8qnI8rzdd77IAYICwRNAMu9+ze7m78UK6y8nAhrQjIYE2td0LwnyCxz80xDwA7XLtoLuZ5TC4X99wdF1eaj3t8xx1P7hEaMG8gLAkcHCjzj4yv5EzG4c2adKweoPSbJ1Lr7ebMtxNkv2Gge56O5uJlQsXByUVD40rzJfYBiAXCEkszuDPCcjLy4cSUXM/IiZsBBWXLHDuRSFMiIvvAzJqCuHZ7+tpBj0kqDkgFwhKKO41LjkUjm3hmwYopud7/BoLd7LcRWNnY+uKZXzzzaUuC2FQcPSVOxeXydfuSPGZg9kBYkgi+2iSWUYcdnNyA5sXUs76tMzXgbX3t5bRaYbX7QmdIbZCtmxVRSJividv0ZoVRLiAJCEsq9KK7T2J2pcmKiaxnr/8wF+JNnLdiuLCUJ2UrGFu+uZSOv6+F+dpc/RfsgQwgLMkw8mhnKZzIFC8mfn1KCiS/dyroqBZWqj3tNnSfCvMlpU7zASlAWJJpBmQw7pgL5T6xmBLrM7MQXwp2RpNebNtSgkicAkZYQXWbl+ZLiY3GASlAWCLQA485xWNmWKkZiyMSU3J9z2CPZNHBtSE4VevWJuogMKe4ZflSbaVxQAoQlgDaWUw4lTKDrnRW5IjFlF5v6yWzNUaSFE5YXNs46dDrYUm5FObj2stemwMigLCkENwhbBZWMPmByImpdz2pNycrDSssW0By0VPXA7W7sxXtZyQrR2++htI4MHsgLACAGCAsAIAYICwAgBggLACAGCAsAIAYICwAgBggLACAGCAsAIAYICwAgBggLACAGCAsAIAYICwAgBggLACAGCAsAIAYICwAgBggLACAGCAsAIAYICwAgBggLACAGCAsAIAYICwAgBggLACAGCAsAIAYICwAgBggLACAGCAsAIAYICwABPOVa25Y6zI1EBYAgvnGN78TSWSqRdc9NRAWAMI5c+Zsdjl79iOzfPTROXXu/HmznD9/YfBy7tx5k28dQFgAADFAWABcgVy+fLl6mQMQFgBXIPq0UHPhwn/VP95+l5TOlxGFta8Wx46pY25Z7HdFh3tq2yvb3jvs2eZQ7W1762k+SjL/soaFn2dbeUWEVFt8dEwuh2YZs72nwhC6PwvFZQ9h6srsZwzTjqrtlT54XpuPqe7tWeZhj4/yyug+9x3bFMxxAFW8/c676gd3bJufn3v+pLmArvnggw/V9265S91736/UAz9/SP3swYfVQ48cVy+/csrffK2MJCzbObsBYF/bfun/rLFiWOznttExJYNak8qvf1wOOH/Q0tctubZ0WPmlB08rR1KHXh/IYTmo93p2Lq6LtsnbTwLfDm779L5YWfnvgXeMjPj4bQ/3tmMhmfjS9zMkPg5gCP85c1Z99/t3qlOvvW4uxl+8eFE998JJdc21N0d3A92yOP5HmmZyRhJWjOlouuMynTUawN5629mZ2UGKivzxIEzTtaVdsXy9yA9yjW5P0PYa+TZwddXspyZqR42waKxXcnjYHEeu7maWSt87pu1FcMcBDObxJ55WDz9yQr3x5lvqjrvuM7LSPPbEU5Gs3HLTsR+2p5PrYFJhmQ7NzGrY38LK24acumR/wxbnT89IOEIZOOnkBnkDFYV73e6Tv71tUzjwE3Vl95PJQ9vh1nnHNRZOQ59gTFu2oxjdnu2lYPh60/n2F1xZ4jiAI/Ha399QL7z4kvnZv7CuP76gX7///r/ViceejD5/denSpTZ2SiYSltfJsgPNx9vmcNlNgzGcmRn15g+vpSQHaUA4SLS8bLqCwUNF4a4DuXVm8KZzJOvq3U8CbYeyudv4ymMaYGY++1ZQbQP1cV62d5+R0wBhJY8DGIwTkP+ze03Rp4233PbjNuZHyxnZOphEWNHAKBho0SlYQNdp7TWNZtF5C/NbMnn8KNr+NlfB4KGiYMSQPJXL1VW1nypuByONZDtIbHCsGlGZev062ra7mZEHU7dPJKzccQCDyQkr9TGGb11/Sxu3v/8mLR6d0YVlOnPlQIm2ich02oL8HelrM46wLeHszF+SOQaLoqeu4jwNtB1Vwkscb2Zm5WZC+wsXz2zLtN3kYvb12GIvfxyucD796Evqi8/sq6tfPDA/f/b4K+qe/X+astMfnlNf+PO+Wa+Xzz/+N/Wbt7o3wheU/4hPjlOnTrdxt95+Dy0enRGF1Qy4qFdRSfgdmt8mmm0xg60jnT/Kww2cFr4tIcxgpFBRRNvo1yWDj26X3k8W2o5o3727fgzcLxEnuECU5r3Z9upi2hXVHRLNsAKYfFcwTkZ0+dJfX4/W6eWq351UN5+2By83w8pRE7tqRhNWcNrQ/rZsuqHpsN16/7czvw2dbeQ6tErmj/OkRZFuSxDVP3ioKNw6tn1WXrw0mLpq8nDtoLOaaP9ComPivTfdpn2v9SoIa1U4EX352TfVxUuX1fOHZwJBXf/SO23siXc+UFc9elJ94g+vm9dDhfXtG28vjl01owkLADA+TkyU3PpPHn/V/DxUWFd//abi2FUDYQEgGF9M/mVyf/3/vAvoet2nFi+bn2uE5S7Cv/fev9q46264jUSND4QFgGBKhHXJKygVVuou4U/u/UUb9/Qzz9Li0YGwABDMmMKi0jrx+FNtzFe/dmNQNhUQFgCC0QL6zO+tgFYpLB99Gnjn3fcHMa+eOk3DJmFSYdm7TEe8w5P9SMOEDGxHd6ctcyes5y6aRd8tS8XkyjS5cnuH0d0JzN44pHcZ+45H0X411MQOwWu7vdk5cn0joQX0ueOvmJ9XJawHf/lb9dP7f63uvucBdd0NtwZlevnTk3/pEk7MNMJyt9+b2+D6ednBDBTFyhnaDnMseqRdNHj6pJMq0/SVa5iPI/gwbcx+cFXDbJOkJnYI9GMeY9c3Er6YUutrhZVart06tvavmhlfWOY32Qo7wlBRrJqjtKPvmBQNnpx0cmWavnJNj7CaT7lH63LHpGi/GmpiB0H2b/T6xqFEWKmZV6mw9Ezr+RfiOtbByMLKDAzSQcIHZ73taEfyB8VYOfQ3DNAPU9bm4NrRxvofwGRmW1EMN3MJT93axbSX+3ClHqBuXWLboJ4CYVE50VkLpTlOC+8DqMn8BcebzVNQ5r9P9P1lt1O6enKscvsJRmNUYXXPkzEwnYcd5AUdd9U5us44PEd/OzJCoHWxZH4ZcLlNTl9YqW0dTA5lB67dN+ZRHl1HbiCbNng5Oek56DGIjnciT28ZyRkIK7EdmU1yjylJhH5nO124mHUznrDImxwxaJDronQHnHsOeo0n+A3vQ+ti6ZMOnUXp5/tywvJnYO51TlgWsw9BPW4JZyvmWNH9OpKwpiuj+5xtNxiV0YQVTKFpr9eQDhJ0Cr8s05Fo2cpz+AN7aA6vjO34BceGh5NODnpKSGe/w4QVoNudG8h0v3IDPxc7cVm0z7l2g1EZTVgd4W/6dgAEHcTGuE5hf2vzojAiZDvZ6nPY10fLEbSDCCqciXnQwcNyFGExMmLqjNtHpUYYUVjp420KB5UV5yTtnNspof5yvQsXLky66D+mug4mEJaHfuPd6UEzaNzpw74rM4N9LxiM/mxtsfA7z+pz7CVO52pylLaDnV1pzOBxcSlB0FO+TD4DkU1QR7NP0eb+frn9YRtjWaWwVOZ45/LkyszLATnJdvrUOtfuKcGfqp87PZ18MiZqRzzLSWMGVWyd+UClUMPQ4126XU3bSnNOAJXI1MvUQFhDmaQdeoZTOIgkUCMFytDjXbpdT9vMXwdyP1f8EgGrRaawkqcwEzKXdkiiRwpZSsVDKX2fcm3zcphlSDvASpAnLADAFQuEBQAQA4QFABADhAUAEAOEBQAQA4QFABADhAUAEAOEBQAQA4QFABADhAUAEAOEBQAQA4QFABDD/wHzqYSXBAYxVQAAAABJRU5ErkJggg==</SignatureImage>
          <SignatureComments>XML Advanced Electronic Signature</SignatureComments>
          <SignatureType>2</SignatureType>
          <ManifestHashAlgorithm>http://www.w3.org/2001/04/xmlenc#sha256</ManifestHashAlgorithm>
        </SignatureInfoV1>
      </SignatureProperty>
    </SignatureProperties>
  </Object>
  <Object Id="idValidSigLnImg">iVBORw0KGgoAAAANSUhEUgAAASwAAACWCAYAAABkW7XSAAAABGdBTUEAALGPC/xhBQAAAAlwSFlzAAAOwgAADsIBFShKgAAAEGhJREFUeF7tnW2PJUUVx+dD+MZEeaO+9mM4vvWV30FBMaMBecj6wEM0CEjMIAyKaAxg5LoLREVkNMwLHpIFIot3gYQRQtAwhhB32V3X3TJVfau76tQ51VU9t3v6sP/fpJN7u0+fqu5b9bvVT3c2DAAAKGGDzgAAgLkCYQEA1ABhAQDUAGEBANQAYQEA1ABhAQDUAGEBANQAYQEA1ABhAQDUAGEBANQAYQEA1ABhAQDUAGEBANQAYQEA1ABhAQDUAGEBANQAYQEA1ABhAQDUAGEBANQAYQEA1ABhzZzdrQ2zsblj9ukCs292NjfMxtYuXQDAxxYIa+ZAWAB0QFgzB8ICoAPCmjkQFgAdENbMKRdW835zJ4jc3zGbGxtma3fXbG1smI3V1MV067hy2pgt02mwLqab5cvuZpndLbJeXC+7bMuWEa1UV/7hYsDcgbBmzjqEtbGxafzs/Z3NoJOu1tncDNZbSYTmLYlhypaFRevvlwvCKin/0DFg7kBYM2ctwkqkQKRBRhmuTJK3JIYrWxSWe92JtIFuUzCvoPzDx4C5A2HNnHUIS5RGksOHpHlLYmrKjkd6YQgtq7z8w8eAuQNhzZyPk7BCSUFYYAgQ1sxxHZsVVnP+pZNEKo1GCkcjLK5st87QQ8KC8g8fA+YOhDV3ViOVaPTSCiHu8PFobNds2RPMkwhLLruttz+h3pa9OuEdyNhLDsICEhCWBtrOHk50dELj7PJGClMIKy07EJAXVVS2W4m/rcG/d/lLyl9XDJg7EBboge/oY5EKZNzy0/LAnIGwQA/jCoOSCmTc8tPywJyBsEAP4wqDkgpk3PLT8sCcgbBAD+MKg5IKZNzyXXn+nBl7NRbMCQgLAKAGCAsAoAYICwCgBggLAKAGCAsAoAYICwCgBggLAKAGCAsAoAYICwCgBggLAKAGCKsA9/gG+9hG+thITWwO8QfwKnLL8YfjSOpW+hM7tbH08ZzMYzpynek20p/NIT/xAwYDYRVQ3lDrYlmizrbl/kVXt6gutxw/kKOqW8WPGFbF+rolP9Wc/rigmyvWmd/GBuY3ycBgIKwCahpqTSzFj1xoZ/PU5pbj6znKupX/THRdLP8zzfIyuc78NjZAWOsEwiqgpqHWxIbwI4CY2txyfB1HXTc5Ns1dE7u/n0a1QFizBMIqoKah1sS2MJ2DozZ3bTzLDOo2VqwI9/8cB+eGsNYJhFVATUOtiW0ob9C1uZuRET0/Yyn9j8fzqFtN7uLY9r9i8xO3zcW5I8r3IegHwiqgpqHWxFpcfGFrrs2dHSkw8ylzqVtNbjm2guQ//PjZUu60Hh0ZYTH/uxHkgbAKqGmoNbFNY+4/3PLU5fakl9g3tnYy8Z751K0mdys8ceJGdQzM1caaenRAWOsEwiqgpqHWxMb/Bku+AuepyZ2nP35OdavJLccSGCHF1OROYzuYq5MeCKsaCKuAmkvl4rmZXAdJzqfwI5tBuVlyHYwwg7rViEKOpaTnymLW9NkyebpFZRc0QAeEVYLQINnL/X3nZnq+UZNDmrDzHTJ3R9rRSziquskSqollWJ2rop9rm5fKaeA2su2kV5iAA8IqpeZxj2RU4mN9R+A6CaU7vxPFriV32tHrmLZusoRqYgXYzzWTY+A20kNsNw3e/1cuEBYAQA0QFgBADRAWAEANEBYAQA0QFgBADRAWAEANEBYAQA0QFgBADRAWAEANEJYamF82CO/Glu7YdlPwiIm9U5u7i1uan+QV7u4PEO82L8yV3hXOx5Xm6913QA0QlgpWHS737N7ubvpQ7koePqQVAems0nwvhPAJkua5OeYBYI+vF83FPI/J5eKeu+PiSvNxj+9kH0gGswbC0sD+vnF/pH+JIxlPMGqysbaD0l+ekOY3qzO/TpD9hYHueTqai5cJFQcnFy6uNJ+wDUAtEJZaVp07IywvoxBOTOJ8Rk7cCChatrljdhKRSiIi28CMmqK4dn36nsS1ZUtxQCsQllL8YZzYF51s0pEFKyZxfvgLBLvZXyNoZNOUl4780pFPuySKleLoIbEUl8vXbYu4z8DsgbA0Ef20SSqjjqZzch2aF1PPfHLCOu3wTXnt6bRaYbXbQkdIbRA5zCzNt4rbDEaFSS6gCQhLK/Ske4gwurJkxUTms+d/mBPxLi6YMVxYoZQbwTTLN81mdGhXmK/N1X/CHugAwtIMI4++8zacmPj5khRI/uBQ0FMtLKk+9HCuVFg+nyh1mg9oAcLSzKpDRv2OOVEekopJmJ8ZhYRSaEY08tTUTRKEcAiY0AiqW700nyQ2Gge0AGGpwHY85hCPGWFJIxZPIiZxfk9nT2TRwdUhOfRr5gplEJhD3LJ8Ul1pHNAChKWAdhQTD6VcpysdFXlSMcnz/fmjKB0jSQonLK5unHTo+TBRLoX5uPqy5+aACiAsLURXCFcTK5h8R+TE1DufPcyTYYXVLCC56KHrvtnd2Uq2M5GVpzdfZRyYPRAWAEANEBYAQA0QFgBADRAWAEANEBYAQA0QFgBADRAWAEANEBYAQA0QFgBADRAWAEANEBYAQA0QFgBADRAWAEANEBYAQA0QFgBADRAWAEANEBYAQA0QFgBADRAWAEANEBYAQA0QFgBADRAWAEANEBYAQA0QFgBADRAWAEANEBYAQA0QFgCK+co1NxzpNDUQFgCK+cY3v5NIZKrJlj01EBYAyjlz5mx2Onv2Izd99NE5c+78eTedP39h8HTu3HmX7yiAsAAAaoCwALgCuXz5cvU0ByAsAK5A7GGh5cKF/5p/vP0uXTxbRhTW0iyOHTPH/LRYdosO9sx2sGx776BnnQOztx3Mp/koYn5jloswz7YJFhGkutCYXA7L0iy290wcQrdnYbjsMUxZme1MYepRtb7bedFn0H08e2ab3T/hMrrNfftWgtkPoIq333nX/OCObff6uedPuhPolg8++NB875a7zL33/dI88POHzc8efMQ8/Ohx8/Irp0iGo2MkYTWNs+sAzfumXYavLY0YFsvcOjampFNbpPyrDhd2Wvq+JVeXjkZ+cudp5UjKsPMjORzsmb2ejUvLonUKtpPA14NbX96WRlbhZxDsIyc+ft2Dve1USC6+9POMSfcDGMJ/zpw13/3+nebUa6+7k/EXL140z71w0lxz7c3J1UA/LY7/gaaZnJGEleIamm24TGNNOnAwv2nszOhAoiJ/2gllurq0M8yxxSLfyS22PlHda+S7giurZjstST1qhEVjgyUHB6v9yJW9GqXSz46pexHcfgCDeeLJp80jj54wb7z5lrnjrvucrCyPP/mnRFZ+uunYD9vDyaNgUmG5Bs2Mathv4XAdcuiS/YYtzi+PSDhiGXjp5Dr5CioK/77dpnD9pk5xxxfKym4nk4fWw88rOSTsE4yry3YSY+uzvVgI5cr5lgtumbAfwKF47e9vmBdefMm9Dk+s29sX7Pv33/+3OfH4U8n9V5cuXQqyTMdEwgoaWbajhQTrHCzNMurDmZFRb/74XIrYSSPiTmLl1aQr6DxUFP48kJ/nOq+cQyyrdzsJtB6r3G185T6NcCOfZSOotoJ2P2+bvSUjpwHCEvcDGIwXUPjav6fYw8ZbbvtxG/Oju+6jIZMwibCSjlHQ0ZJDsIiu0TbnNIJzNIX5GzJ5wiha/zZXQeehomDEIB7K5cqq2k6mHow0xHqQ2GhfrUTlyg3LaOvuR0ZyPkoirNx+AIPJCUu6jeFb19/Sxi2Xb9LFozO6sFxjruwoyToJmUZbkL9DPjfjiesSj87CScwxWBQ9ZRXnWUHrUSU8YX8zIys/EloufDyzLlP3duRJp8Vefj9c4Xz6sZfMF59Zmqtf3HevP3v8FXPP8p9u2ekPz5kv/Hnp5tvp80/8zfz6re6DCAUVPuKT49Sp023crbffQxePzojCWnW4pFVRSYQNml8nGW0xna1Dzp/k4TpOC1+XGKYzUqgoknXs+5LOR9eTt5OF1iPZ9uCqHwP3JeIFF4nSfTbbQVlMvZKyY5IRVgST7wrGy4hOX/rr68k8O13125Pm5tPNzsuNsHLUxK6b0YQVHTa035arZugabDc//Hbm16GjjVyDlvOneWRRyHWJovo7DxWFn8fWr5EXLw2mrJo8XD3oqCbZvphknwSfTbdq33sIa514EX352TfNxUuXzfMHZyJBXf/SO23siXc+MFc9dtJ84vevu/dDhfXtG28vjl03owkLADA+XkyU3PxPHn/VvR4qrKu/flNx7LqBsABQTCim8DR5OP9/wQl0O+9Ti5fd6xph+ZPw7733rzbuuhtuo2GjA2EBoJgSYV0KFpQKS7pK+JN7f9HGPf3Ms3Tx6EBYAChmTGFRaZ14orsD/qtfuzFaNhUQFgCKsQL6zO8aAa1TWCH2MPDOu++PYl49dZqGTcKkwmquMh3yCk/2loYJGViP7kpb5kpYz1W0Bnu1TIrJLbPkljdXGP2VwOyFQ3qVsW9/FG3XiprYIQR1by52jlzeSFgBfe74K+71uoT14EO/MT+9/1fm7nseMNfdcGu0zE5/fOovXcKJmUZY/vL76jK4fV52MANFsXaG1sPtix5pF3WePulIyyx9yy3M7QghTB2zN65amHVEamKHQG/zGLu8kQjFJM2vFZY0Xbt17Mh/amZ8YblvsjU2hKGiWDeHqUffPinqPDnp5JZZ+pZbeoS1uss9mZfbJ0XbtaImdhBk+0YvbxxKhCWNvEqFZUdaz7+QlnEUjCysTMcgDSR+cDZYjzaksFOMlcP+wgC9mbI2B1ePNja8AZMZbSUx3MglPnRrJ1df7uZK20H9PGFd5iZb6qQWTk501EJZ7adFcAOqmL9gf7N5CpaFnxP9fNn1XPFkX+W2E4zGqMLqnidjYBoP28kLGu66c3SNcXiO/npkhEDLYsl8GXC5Xc5QWNK6HibHquM228Y8ymPLyHVkV4cgJyc9D90Hyf4W8vQuIzkjYQnrkdEk95iSRuhvttOJizlqxhMW+ZATBnXyfAOcew56jif6hg+hZbH0SYeOouzzfTlhhSMw/z4nrAa3DcxIzR7yhqMVt6/odh1KWNMto9ucrTcYldGEFQ2haau3kAYSNYpwWaYh0WVrzzFQWFI92IZfsG94OOnkoIeEdPQ7TFgRtt65jky3K9fxc7ETL0u2OVdvMCqjCasj/qZvO0DUQJoY3yiab21eFE6EbCNbf46csEpzRPUggopHYgG087AcRliMjJgy0/pRqRFGFJa8v0meimXFOUk953ZIaH9c78KFC5NO9p+pHgUTCCvAfvDtCcum0/jDh6Vf5jr7XtQZw9HaYhE2nvXn2BMO52pylNaDHV1ZXOfxcZIg6CFfJp+DyCYqY7VNyerhdvntYSvTsE5h5fZ3Lk9u2dCcZD17aJ2r95TgX9XPnZ5GPhkT1SMd5ci4TpVaZz5QKdQwdH+XrldTt9KcE0AlMvU0NRDWUCaphx3hFHYiDdRIgTJ0f5eu11M399+B/OuKLxGwXnQKSzyEmZC51EMTPVLIUioeSunnlKtbkMNNQ+oB1oI+YQEArlggLACAGiAsAIAaICwAgBogLACAGiAsAIAaICwAgBogLACAGiAsAIAaICwAgBogLACAGiAsAIAa/g/zqYSXxkC6xAAAAABJRU5ErkJggg==</Object>
  <Object Id="idInvalidSigLnImg">iVBORw0KGgoAAAANSUhEUgAAASwAAACWCAYAAABkW7XSAAAABGdBTUEAALGPC/xhBQAAAAlwSFlzAAAOwgAADsIBFShKgAAAEGhJREFUeF7tnW2PJUUVx+dD+MZEeaO+9mM4vvWV30FBMaMBecj6wEM0CEjMIAyKaAxg5LoLREVkNMwLHpIFIot3gYQRQtAwhhB32V3X3TJVfau76tQ51VU9t3v6sP/fpJN7u0+fqu5b9bvVT3c2DAAAKGGDzgAAgLkCYQEA1ABhAQDUAGEBANQAYQEA1ABhAQDUAGEBANQAYQEA1ABhAQDUAGEBANQAYQEA1ABhAQDUAGEBANQAYQEA1ABhAQDUAGEBANQAYQEA1ABhAQDUAGEBANQAYQEA1ABhzZzdrQ2zsblj9ukCs292NjfMxtYuXQDAxxYIa+ZAWAB0QFgzB8ICoAPCmjkQFgAdENbMKRdW835zJ4jc3zGbGxtma3fXbG1smI3V1MV067hy2pgt02mwLqab5cvuZpndLbJeXC+7bMuWEa1UV/7hYsDcgbBmzjqEtbGxafzs/Z3NoJOu1tncDNZbSYTmLYlhypaFRevvlwvCKin/0DFg7kBYM2ctwkqkQKRBRhmuTJK3JIYrWxSWe92JtIFuUzCvoPzDx4C5A2HNnHUIS5RGksOHpHlLYmrKjkd6YQgtq7z8w8eAuQNhzZyPk7BCSUFYYAgQ1sxxHZsVVnP+pZNEKo1GCkcjLK5st87QQ8KC8g8fA+YOhDV3ViOVaPTSCiHu8PFobNds2RPMkwhLLruttz+h3pa9OuEdyNhLDsICEhCWBtrOHk50dELj7PJGClMIKy07EJAXVVS2W4m/rcG/d/lLyl9XDJg7EBboge/oY5EKZNzy0/LAnIGwQA/jCoOSCmTc8tPywJyBsEAP4wqDkgpk3PLT8sCcgbBAD+MKg5IKZNzyXXn+nBl7NRbMCQgLAKAGCAsAoAYICwCgBggLAKAGCAsAoAYICwCgBggLAKAGCAsAoAYICwCgBggLAKAGCKsA9/gG+9hG+thITWwO8QfwKnLL8YfjSOpW+hM7tbH08ZzMYzpynek20p/NIT/xAwYDYRVQ3lDrYlmizrbl/kVXt6gutxw/kKOqW8WPGFbF+rolP9Wc/rigmyvWmd/GBuY3ycBgIKwCahpqTSzFj1xoZ/PU5pbj6znKupX/THRdLP8zzfIyuc78NjZAWOsEwiqgpqHWxIbwI4CY2txyfB1HXTc5Ns1dE7u/n0a1QFizBMIqoKah1sS2MJ2DozZ3bTzLDOo2VqwI9/8cB+eGsNYJhFVATUOtiW0ob9C1uZuRET0/Yyn9j8fzqFtN7uLY9r9i8xO3zcW5I8r3IegHwiqgpqHWxFpcfGFrrs2dHSkw8ylzqVtNbjm2guQ//PjZUu60Hh0ZYTH/uxHkgbAKqGmoNbFNY+4/3PLU5fakl9g3tnYy8Z751K0mdys8ceJGdQzM1caaenRAWOsEwiqgpqHWxMb/Bku+AuepyZ2nP35OdavJLccSGCHF1OROYzuYq5MeCKsaCKuAmkvl4rmZXAdJzqfwI5tBuVlyHYwwg7rViEKOpaTnymLW9NkyebpFZRc0QAeEVYLQINnL/X3nZnq+UZNDmrDzHTJ3R9rRSziquskSqollWJ2rop9rm5fKaeA2su2kV5iAA8IqpeZxj2RU4mN9R+A6CaU7vxPFriV32tHrmLZusoRqYgXYzzWTY+A20kNsNw3e/1cuEBYAQA0QFgBADRAWAEANEBYAQA0QFgBADRAWAEANEBYAQA0QFgBADRAWAEANEJYamF82CO/Glu7YdlPwiIm9U5u7i1uan+QV7u4PEO82L8yV3hXOx5Xm6913QA0QlgpWHS737N7ubvpQ7koePqQVAems0nwvhPAJkua5OeYBYI+vF83FPI/J5eKeu+PiSvNxj+9kH0gGswbC0sD+vnF/pH+JIxlPMGqysbaD0l+ekOY3qzO/TpD9hYHueTqai5cJFQcnFy6uNJ+wDUAtEJZaVp07IywvoxBOTOJ8Rk7cCChatrljdhKRSiIi28CMmqK4dn36nsS1ZUtxQCsQllL8YZzYF51s0pEFKyZxfvgLBLvZXyNoZNOUl4780pFPuySKleLoIbEUl8vXbYu4z8DsgbA0Ef20SSqjjqZzch2aF1PPfHLCOu3wTXnt6bRaYbXbQkdIbRA5zCzNt4rbDEaFSS6gCQhLK/Ske4gwurJkxUTms+d/mBPxLi6YMVxYoZQbwTTLN81mdGhXmK/N1X/CHugAwtIMI4++8zacmPj5khRI/uBQ0FMtLKk+9HCuVFg+nyh1mg9oAcLSzKpDRv2OOVEekopJmJ8ZhYRSaEY08tTUTRKEcAiY0AiqW700nyQ2Gge0AGGpwHY85hCPGWFJIxZPIiZxfk9nT2TRwdUhOfRr5gplEJhD3LJ8Ul1pHNAChKWAdhQTD6VcpysdFXlSMcnz/fmjKB0jSQonLK5unHTo+TBRLoX5uPqy5+aACiAsLURXCFcTK5h8R+TE1DufPcyTYYXVLCC56KHrvtnd2Uq2M5GVpzdfZRyYPRAWAEANEBYAQA0QFgBADRAWAEANEBYAQA0QFgBADRAWAEANEBYAQA0QFgBADRAWAEANEBYAQA0QFgBADRAWAEANEBYAQA0QFgBADRAWAEANEBYAQA0QFgBADRAWAEANEBYAQA0QFgBADRAWAEANEBYAQA0QFgBADRAWAEANEBYAQA0QFgCK+co1NxzpNDUQFgCK+cY3v5NIZKrJlj01EBYAyjlz5mx2Onv2Izd99NE5c+78eTedP39h8HTu3HmX7yiAsAAAaoCwALgCuXz5cvU0ByAsAK5A7GGh5cKF/5p/vP0uXTxbRhTW0iyOHTPH/LRYdosO9sx2sGx776BnnQOztx3Mp/koYn5jloswz7YJFhGkutCYXA7L0iy290wcQrdnYbjsMUxZme1MYepRtb7bedFn0H08e2ab3T/hMrrNfftWgtkPoIq333nX/OCObff6uedPuhPolg8++NB875a7zL33/dI88POHzc8efMQ8/Ohx8/Irp0iGo2MkYTWNs+sAzfumXYavLY0YFsvcOjampFNbpPyrDhd2Wvq+JVeXjkZ+cudp5UjKsPMjORzsmb2ejUvLonUKtpPA14NbX96WRlbhZxDsIyc+ft2Dve1USC6+9POMSfcDGMJ/zpw13/3+nebUa6+7k/EXL140z71w0lxz7c3J1UA/LY7/gaaZnJGEleIamm24TGNNOnAwv2nszOhAoiJ/2gllurq0M8yxxSLfyS22PlHda+S7giurZjstST1qhEVjgyUHB6v9yJW9GqXSz46pexHcfgCDeeLJp80jj54wb7z5lrnjrvucrCyPP/mnRFZ+uunYD9vDyaNgUmG5Bs2Mathv4XAdcuiS/YYtzi+PSDhiGXjp5Dr5CioK/77dpnD9pk5xxxfKym4nk4fWw88rOSTsE4yry3YSY+uzvVgI5cr5lgtumbAfwKF47e9vmBdefMm9Dk+s29sX7Pv33/+3OfH4U8n9V5cuXQqyTMdEwgoaWbajhQTrHCzNMurDmZFRb/74XIrYSSPiTmLl1aQr6DxUFP48kJ/nOq+cQyyrdzsJtB6r3G185T6NcCOfZSOotoJ2P2+bvSUjpwHCEvcDGIwXUPjav6fYw8ZbbvtxG/Oju+6jIZMwibCSjlHQ0ZJDsIiu0TbnNIJzNIX5GzJ5wiha/zZXQeehomDEIB7K5cqq2k6mHow0xHqQ2GhfrUTlyg3LaOvuR0ZyPkoirNx+AIPJCUu6jeFb19/Sxi2Xb9LFozO6sFxjruwoyToJmUZbkL9DPjfjiesSj87CScwxWBQ9ZRXnWUHrUSU8YX8zIys/EloufDyzLlP3duRJp8Vefj9c4Xz6sZfMF59Zmqtf3HevP3v8FXPP8p9u2ekPz5kv/Hnp5tvp80/8zfz6re6DCAUVPuKT49Sp023crbffQxePzojCWnW4pFVRSYQNml8nGW0xna1Dzp/k4TpOC1+XGKYzUqgoknXs+5LOR9eTt5OF1iPZ9uCqHwP3JeIFF4nSfTbbQVlMvZKyY5IRVgST7wrGy4hOX/rr68k8O13125Pm5tPNzsuNsHLUxK6b0YQVHTa035arZugabDc//Hbm16GjjVyDlvOneWRRyHWJovo7DxWFn8fWr5EXLw2mrJo8XD3oqCbZvphknwSfTbdq33sIa514EX352TfNxUuXzfMHZyJBXf/SO23siXc+MFc9dtJ84vevu/dDhfXtG28vjl03owkLADA+XkyU3PxPHn/VvR4qrKu/flNx7LqBsABQTCim8DR5OP9/wQl0O+9Ti5fd6xph+ZPw7733rzbuuhtuo2GjA2EBoJgSYV0KFpQKS7pK+JN7f9HGPf3Ms3Tx6EBYAChmTGFRaZ14orsD/qtfuzFaNhUQFgCKsQL6zO8aAa1TWCH2MPDOu++PYl49dZqGTcKkwmquMh3yCk/2loYJGViP7kpb5kpYz1W0Bnu1TIrJLbPkljdXGP2VwOyFQ3qVsW9/FG3XiprYIQR1by52jlzeSFgBfe74K+71uoT14EO/MT+9/1fm7nseMNfdcGu0zE5/fOovXcKJmUZY/vL76jK4fV52MANFsXaG1sPtix5pF3WePulIyyx9yy3M7QghTB2zN65amHVEamKHQG/zGLu8kQjFJM2vFZY0Xbt17Mh/amZ8YblvsjU2hKGiWDeHqUffPinqPDnp5JZZ+pZbeoS1uss9mZfbJ0XbtaImdhBk+0YvbxxKhCWNvEqFZUdaz7+QlnEUjCysTMcgDSR+cDZYjzaksFOMlcP+wgC9mbI2B1ePNja8AZMZbSUx3MglPnRrJ1df7uZK20H9PGFd5iZb6qQWTk501EJZ7adFcAOqmL9gf7N5CpaFnxP9fNn1XPFkX+W2E4zGqMLqnidjYBoP28kLGu66c3SNcXiO/npkhEDLYsl8GXC5Xc5QWNK6HibHquM228Y8ymPLyHVkV4cgJyc9D90Hyf4W8vQuIzkjYQnrkdEk95iSRuhvttOJizlqxhMW+ZATBnXyfAOcew56jif6hg+hZbH0SYeOouzzfTlhhSMw/z4nrAa3DcxIzR7yhqMVt6/odh1KWNMto9ucrTcYldGEFQ2haau3kAYSNYpwWaYh0WVrzzFQWFI92IZfsG94OOnkoIeEdPQ7TFgRtt65jky3K9fxc7ETL0u2OVdvMCqjCasj/qZvO0DUQJoY3yiab21eFE6EbCNbf46csEpzRPUggopHYgG087AcRliMjJgy0/pRqRFGFJa8v0meimXFOUk953ZIaH9c78KFC5NO9p+pHgUTCCvAfvDtCcum0/jDh6Vf5jr7XtQZw9HaYhE2nvXn2BMO52pylNaDHV1ZXOfxcZIg6CFfJp+DyCYqY7VNyerhdvntYSvTsE5h5fZ3Lk9u2dCcZD17aJ2r95TgX9XPnZ5GPhkT1SMd5ci4TpVaZz5QKdQwdH+XrldTt9KcE0AlMvU0NRDWUCaphx3hFHYiDdRIgTJ0f5eu11M399+B/OuKLxGwXnQKSzyEmZC51EMTPVLIUioeSunnlKtbkMNNQ+oB1oI+YQEArlggLACAGiAsAIAaICwAgBogLACAGiAsAIAaICwAgBogLACAGiAsAIAaICwAgBogLACAGiAsAIAa/g/zqYSXxkC6xAAAAABJRU5ErkJggg==</Object>
  <Object>
    <xd:QualifyingProperties xmlns:xd="http://uri.etsi.org/01903/v1.3.2#" Target="#idPackageSignature">
      <xd:SignedProperties Id="idSignedProperties">
        <xd:SignedSignatureProperties>
          <xd:SigningTime>2025-03-24T12:40:18Z</xd:SigningTime>
          <xd:SigningCertificate>
            <xd:Cert>
              <xd:CertDigest>
                <DigestMethod Algorithm="http://www.w3.org/2001/04/xmlenc#sha256"/>
                <DigestValue>dX6H0Q+x8K7/1uEbz/AN/znzSX+KMLBva73lshpQRgg=</DigestValue>
              </xd:CertDigest>
              <xd:IssuerSerial>
                <X509IssuerName>CN=CA of RoA, 2.5.4.5=#130131, O=EKENG CJSC, C=AM</X509IssuerName>
                <X509SerialNumber>8679837969131419325</X509SerialNumber>
              </xd:IssuerSerial>
            </xd:Cert>
          </xd:SigningCertificate>
          <xd:SignaturePolicyIdentifier>
            <xd:SignaturePolicyImplied/>
          </xd:SignaturePolicyIdentifier>
        </xd:SignedSignatureProperties>
        <xd:SignedDataObjectProperties>
          <xd:CommitmentTypeIndication>
            <xd:CommitmentTypeId>
              <xd:Identifier>http://uri.etsi.org/01903/v1.2.2#ProofOfOrigin</xd:Identifier>
              <xd:Description>Created and approved this document</xd:Description>
            </xd:CommitmentTypeId>
            <xd:AllSignedDataObjects/>
            <xd:CommitmentTypeQualifiers>
              <xd:CommitmentTypeQualifier>XML Advanced Electronic Signature</xd:CommitmentTypeQualifier>
            </xd:CommitmentTypeQualifiers>
          </xd:CommitmentTypeIndication>
        </xd:SignedDataObjectProperties>
      </xd:SignedProperties>
      <xd:UnsignedProperties>
        <xd:UnsignedSignatureProperties>
          <xd:SignatureTimeStamp Id="TS-99f6b2c3-03fd-4aa0-b576-6fe5a822e73d">
            <CanonicalizationMethod Algorithm="http://www.w3.org/2001/10/xml-exc-c14n#"/>
            <xd:EncapsulatedTimeStamp Id="ETS-99f6b2c3-03fd-4aa0-b576-6fe5a822e73d">MIINNgYJKoZIhvcNAQcCoIINJzCCDSMCAQMxDzANBglghkgBZQMEAgEFADBoBgsqhkiG9w0BCRABBKBZBFcwVQIBAQYCKgMwMTANBglghkgBZQMEAgEFAAQg9ijqoQfuPC3Y70fZnE5OaeWhL8lCKgadxnLZ7in7j0cCCBQoQcYYg20HGA8yMDI1MDMyNDEyNDEwMV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MyNDEyNDEwMVowKwYLKoZIhvcNAQkQAgwxHDAaMBgwFgQUqRkz6o2gsq1/srZCiFIVJLz3P90wLwYJKoZIhvcNAQkEMSIEIKt03DypM7UA0WVCEc/C8tUbviMDPixu87lJeM5JNYcDMA0GCSqGSIb3DQEBAQUABIIBAAR/+i7wfd1aqxkW9c1q1iR7MziKkamReIh86qLHNaVeTq8Uuqex7UkoSoGXJv+pHzf5BxnSFMVyotqEfLzniFoQprGgVLkSAwOIiKdwZbXaarc/nnf1FcLyh239iLbdUF201QGcyFF/ZmHmPrD8x8BU1TuUq5o+ZOInuN+NeBhx0kFB0uYTYPXl9Pwx/zp9xful9SaNI0SMyZGww7UBm4bDFuShlj+6XL32/AE/EJpHO3OVCDhUV3p1sDQeuZXkh9jXyVb+LVxO7Tr9xLIOGIC0f+kdxN3s1Wcta0nkVJFW/dyR8W3GYe+ho/U/1cIXyEljT3P+SCPE9bhp2Z1PHWI=</xd:EncapsulatedTimeStamp>
          </xd:SignatureTimeStamp>
          <xd:CompleteCertificateRefs>
            <xd:CertRefs>
              <xd:Cert>
                <xd:CertDigest>
                  <DigestMethod Algorithm="http://www.w3.org/2001/04/xmlenc#sha256"/>
                  <DigestValue>xrSkCnqwqX1K955eo489UO2QWAWi6Pqq6VMQbAAukPM=</DigestValue>
                </xd:CertDigest>
                <xd:IssuerSerial>
                  <X509IssuerName>CN=CA of RoA,2.5.4.5=#130131,O=EKENG CJSC,C=AM</X509IssuerName>
                  <X509SerialNumber>6077906918351801761</X509SerialNumber>
                </xd:IssuerSerial>
              </xd:Cert>
              <xd:Cert>
                <xd:CertDigest>
                  <DigestMethod Algorithm="http://www.w3.org/2001/04/xmlenc#sha256"/>
                  <DigestValue>x/LJRZ3ogJB4OMf2GwTLCvwGjKDyWEvrphAs42T86Pw=</DigestValue>
                </xd:CertDigest>
                <xd:IssuerSerial>
                  <X509IssuerName>CN=National Root CA,2.5.4.5=#130131,O=Government of RoA,C=AM</X509IssuerName>
                  <X509SerialNumber>4096402352182172534</X509SerialNumber>
                </xd:IssuerSerial>
              </xd:Cert>
              <xd:Cert>
                <xd:CertDigest>
                  <DigestMethod Algorithm="http://www.w3.org/2001/04/xmlenc#sha256"/>
                  <DigestValue>LKTqu40m5yjO43+USnKd5teyMQfAkH9SLwYG/H5wmEw=</DigestValue>
                </xd:CertDigest>
                <xd:IssuerSerial>
                  <X509IssuerName>CN=National Root CA,2.5.4.5=#130131,O=Government of RoA,C=AM</X509IssuerName>
                  <X509SerialNumber>7722167887210107497</X509SerialNumber>
                </xd:IssuerSerial>
              </xd:Cert>
              <xd:Cert>
                <xd:CertDigest>
                  <DigestMethod Algorithm="http://www.w3.org/2001/04/xmlenc#sha256"/>
                  <DigestValue>BWnGIWKuhYD32La5uhM80rQLD+vJDa12bfdFy5cFpj8=</DigestValue>
                </xd:CertDigest>
                <xd:IssuerSerial>
                  <X509IssuerName>CN=National Root CA,2.5.4.5=#130131,O=Government of RoA,C=AM</X509IssuerName>
                  <X509SerialNumber>5111483833049404803</X509SerialNumber>
                </xd:IssuerSerial>
              </xd:Cert>
            </xd:CertRefs>
          </xd:CompleteCertificateRefs>
          <xd:CompleteRevocationRefs>
            <xd:OCSPRefs>
              <xd:OCSPRef>
                <xd:OCSPIdentifier>
                  <xd:ResponderID>
                    <xd:ByKey>E35EmKatPvgLq0NQuaWcyEx+fWI=</xd:ByKey>
                  </xd:ResponderID>
                  <xd:ProducedAt>2025-03-24T12:41:02Z</xd:ProducedAt>
                </xd:OCSPIdentifier>
                <xd:DigestAlgAndValue>
                  <DigestMethod Algorithm="http://www.w3.org/2001/04/xmlenc#sha256"/>
                  <DigestValue>ikFgAS4lHJFSNm9/UglJH+yoMV2aKcDPbEswhBGX7Ww=</DigestValue>
                </xd:DigestAlgAndValue>
              </xd:OCSPRef>
            </xd:OCSPRefs>
          </xd:CompleteRevocationRefs>
          <xd:SigAndRefsTimeStamp Id="TS-e386a9e5-b636-418a-9159-ee9328b2da31">
            <CanonicalizationMethod Algorithm="http://www.w3.org/2001/10/xml-exc-c14n#"/>
            <xd:EncapsulatedTimeStamp Id="ETS-e386a9e5-b636-418a-9159-ee9328b2da31">MIINNgYJKoZIhvcNAQcCoIINJzCCDSMCAQMxDzANBglghkgBZQMEAgEFADBoBgsqhkiG9w0BCRABBKBZBFcwVQIBAQYCKgMwMTANBglghkgBZQMEAgEFAAQgVG3/VIiUrAz52d4qO7D/r8r97V0Fnj+gFtBqi0QeZFkCCBm8Qoj6PPk4GA8yMDI1MDMyNDEyNDEwMlqgggp7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zGCAiIwggIeAgEBMFwwUDELMAkGA1UEBhMCQU0xGjAYBgNVBAoMEUdvdmVybm1lbnQgb2YgUm9BMQowCAYDVQQFEwExMRkwFwYDVQQDDBBOYXRpb25hbCBSb290IENBAghrKqbHlRZSaTANBglghkgBZQMEAgEFAKCBmDAaBgkqhkiG9w0BCQMxDQYLKoZIhvcNAQkQAQQwHAYJKoZIhvcNAQkFMQ8XDTI1MDMyNDEyNDEwMlowKwYLKoZIhvcNAQkQAgwxHDAaMBgwFgQUqRkz6o2gsq1/srZCiFIVJLz3P90wLwYJKoZIhvcNAQkEMSIEIPk9d4lFKUvETbNxPiK1V8+vE9gOCJIe9DpzGD9J7/ujMA0GCSqGSIb3DQEBAQUABIIBAHWq0rrkHw3hAj0GpJepXByxZas91son4turDdhUz2eiXkjD896B/lSJUM8Ioz+8y4JrS0Wu0bCit2+yMNjLLxW+3bdEPcbYS8RBPJjkvtp2tcPLzD61JmkVVNIc/fp68VziVfbO/AT6D0s+KZisiKaWYq7s618xY9cos1zM9SAEgW23uq1i5sMgIRUilkdjRJz3vZ2CLczKFMk08qk0VEycMTjOM0NGAbvXD1YliyqO86zcWOZUHnele/6NsLaTpGEN5DNaLvgEy8ZoM7BQFxUUyJeJZmlJ/NlBIqvNYrYtZpr2Fyq83HSL1DjmvjhHuQl4FKaNUogWNgrepPYGZSA=</xd:EncapsulatedTimeStamp>
          </xd:SigAndRefsTimeStamp>
          <xd:CertificateValues>
            <xd:EncapsulatedX509Certificate>MIIEiTCCAnGgAwIBAgIIVFkQI94/jaEwDQYJKoZIhvcNAQELBQAwQjELMAkGA1UEBhMCQU0xEzARBgNVBAoMCkVLRU5HIENKU0MxCjAIBgNVBAUTATExEjAQBgNVBAMMCUNBIG9mIFJvQTAeFw0yMzEwMjcwOTMyMDBaFw0yNzEwMjcwOTE4MjJaMD0xGTAXBgNVBAMMEE9DU1AgU2lnbmVyIDIwMTMxEzARBgNVBAoMCkVLRU5HIENKU0MxCzAJBgNVBAYTAkFNMIIBIjANBgkqhkiG9w0BAQEFAAOCAQ8AMIIBCgKCAQEAtXfphorCmKT+1ASdi2v2LujipwBXJr08pqeAiuED2hKNc0j9erQORQONUa1BaDjfK0CAJwL9jk1AhpUb+ZjxwX0N/2MOP2lDY/1cPeEszqoa6oSuMIGj+71xjIttObSpQo7mZNaXTuPSIM8fyH90xdT1VDB248UF375V2bZZB0yP97w5yQNOJELxcje1XZBHL7lU6xowmNBRGnsUjsWrfU+FKuF8dxiKK2vU5PNEFb23u5x9iCGR0DI8xfwG1P/U1suwyMLzgERUmtGph1AqwCxfS6wkscVvf87cg/80quMXBktoTgbPDTsxjaEV/vez94U8DgpzS463UzcMste1oQIDAQABo4GHMIGEMB0GA1UdDgQWBBQTfkSYpq0++AurQ1C5pZzITH59YjAMBgNVHRMBAf8EAjAAMB8GA1UdIwQYMBaAFOnq8e4kIi4N/23YzITGNIzfXbJ5MA8GCSsGAQUFBzABBQQCBQAwDgYDVR0PAQH/BAQDAgeAMBMGA1UdJQQMMAoGCCsGAQUFBwMJMA0GCSqGSIb3DQEBCwUAA4ICAQAlorCnFCRn4s3/rmj/D8Wb9cw/IIDkI3uADDfzc1/GMr85wLI0uoRZupeOp93TeDTA29bJ3ftAow0/UoLuYZqPNfd6n136Lx8rjNNgke1gx/vYh2Q4dNJGICMZIwdQKCxGcSNNGGz6cFzjI2Ji5F83l3/DluvY+7kvhsWnrHH9uSUyu2h3NQ5+06gmSeA1A3wN2Lp2FcK7ox82aeISbYUX31KNMiZRDlIY2XZf+M8D5Qks2eefFgsY8H/nYCZW+EgUrOj15TQSQ/MZ0CYE965VqDDIg7wd+CecOoneTdRmYbtjGQpnPfbJV6E7F36nR/bQ9K1xTCB/I8uLSlyvA5nuV3TqC5ECy4JNUTHcddwAe/gx4MBEO77bx/DcQTmoGaCJmLZzVpQmYC7Zc7q3TzdY4h+ByyuqL8ejPrp0el/Cqxp5xdvsitb2PEMfiP92st7iutCFTmGebCJgMbwcMaFwd4dibwOprQq4i3EGKRtyBPfLjMdOzylqI78zpf5u7ojcGB6JKPp1DdOmglmHVTnjitgT77iBP+3sj9o0T4xSYbOkwxgGc7PbVh2MI2+AX9IeWKWYiwjrXzBLERukDGJx0oX9jmday7dPUs7QJcJsbN88TjGrEAG5tuFucEm1YFadeSyw4uEKVxAK19Ej6jxtoOKFXuYCGXdiYCn4jt0+RA==</xd:EncapsulatedX509Certificate>
            <xd:EncapsulatedX509Certificate>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</xd:EncapsulatedX509Certificate>
            <xd:EncapsulatedX509Certificate>MIIEuDCCAqCgAwIBAgIIayqmx5UWUmkwDQYJKoZIhvcNAQELBQAwUDELMAkGA1UEBhMCQU0xGjAYBgNVBAoMEUdvdmVybm1lbnQgb2YgUm9BMQowCAYDVQQFEwExMRkwFwYDVQQDDBBOYXRpb25hbCBSb290IENBMB4XDTIyMDEwMzEzNDc0OFoXDTM2MDEwMzEzNDc0OFowODEUMBIGA1UEAwwLVFNBIFNlcnZpY2UxEzARBgNVBAoMCkVLRU5HIENKU0MxCzAJBgNVBAYTAkFNMIIBIjANBgkqhkiG9w0BAQEFAAOCAQ8AMIIBCgKCAQEAudu+7LH+TwAE71tDWPULF4fquJvNYH7QMc48PWQaIEj2OXZQmVrEjvjcq0yLLxGalU7S4BmaipHciaFQLz0qhF2i41pMgB3GGXA2RlxJ9L77j89I+OfKQGaoch43aWlBXFyaI+nkerVHiqdx6X2bzA5ITMkwpnhp8Cyep+oUNTZr7JxG5PTeHeSo892zg7MZXLBNYrpk9OSPkX6FUWAjccQCenSDs+XYSO/BNdgwSr2KfN5vLdQxT8l5H3fWLBeUgjVAptusFiH7IyyPHZhduSPgHu2EiXwAdgMrrA8y/DajQqyoLjgzXBzoj2ojsLPw5m2O6EGmP2w2ZeVXww3/AQIDAQABo4GtMIGqMB0GA1UdDgQWBBRFMMX1XXUlIWny1yZbJIdTF/8ROjAMBgNVHRMBAf8EAjAAMB8GA1UdIwQYMBaAFNFuenbCh0WIEfieWiWp7OoqbOKtMDIGA1UdHwQrMCkwJ6AloCOGIWh0dHA6Ly9jcmwucGtpLmFtL3Jvb3RjYV8yMDEzLmNybDAOBgNVHQ8BAf8EBAMCB4AwFgYDVR0lAQH/BAwwCgYIKwYBBQUHAwgwDQYJKoZIhvcNAQELBQADggIBAAHwfbS/bTmwyB18jTGYPOfTRQmlDbq1NypHBs467ZsGo2vfGRsUDENx1CXfCiHXaB/WSBaYM4Ve8xh7WHEFW6GBWo7pyApvFVYlRliCG9AFAmPWPvjGgEyud/Mg/VtfBUMI88mKXfj2tfdc4tJo7GqBIczu3kRj6ymWyo/DxYjwtYERf6+2hrs7jV1uZbnCPl62yuy5m/fE5w+4gMvO7iNeqABFx6f+z4F+zXQD+KrcTmxmLxLtz7CbuDbxCsXVPf4/4MhhaLFOVHUyoq+UYmNnv6VjmmodPfDFZKrosBd5jqd3+3Z/OqWwUvSkqd+FuRqXbDOqzfCgWZyzfFFrZItQ3ZdEousznHHxNwTE+EbWOPLkCYfPp+DWfGIoXHbPCBRHR970SejfqdyQYNRKgvlc5+1MMw9FYXrgVKquC0tyo2xdglT7DgW27LT1bP5h6ENCtQfPHzMGxHTwhiKG5qQZiJPNe/VGM6BarLUlduo3SQsdsOSHksa2Lf7csCZuMRgSJmLZBed5SAgtipL1/NSKNX4iibschQFebZgpPk8x0r0dFKTVolwwTELqnDd8Gk2CW9Yxmc61542wfA8K9wpnX9G/djHb/4VBXMy/yik7C+iVzFzChlcsvv/IHhkj580E1foFlGp0fixxLD/qckbHFDDxhW9KDVr2pABRO0/m</xd:EncapsulatedX509Certificate>
            <xd:EncapsulatedX509Certificate>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X509Certificate>
          </xd:CertificateValues>
          <xd:RevocationValues>
            <xd:OCSPValues>
              <xd:EncapsulatedOCSPValue>MIIR0AoBAKCCEckwghHFBgkrBgEFBQcwAQEEghG2MIIRsjCBg6IWBBQTfkSYpq0++AurQ1C5pZzITH59YhgPMjAyNTAzMjQxMjQxMDNaMFgwVjBBMAkGBSsOAwIaBQAEFOs8HBCw1oTvnETPtCz+0pEJxsacBBTp6vHuJCIuDf9t2MyExjSM312yeQIIeHT6pSoGtr2AABgPMjAyNTAzMjQxMjQxMDNaMA0GCSqGSIb3DQEBCwUAA4IBAQAS91vV3hypzU176SwK5NaVPBPGodIoYZWOPM9oVisqA68aqYx2WZC2fJPQWhrYGF9CId/0MSJlwYAggM10JWqk/B9q0nDdCL78D/7yQrK/7r3kfzJrZ+yzRPbkM0v+bsgp/H070UVR4hc8M5CRiit1xRpWlVp2WToZRbCq5OXatJosuBS9vhdMrcVjGkV6A1WtIjvnZi27lDvokmRdu70gLqOgERPT/u506Pgf9isPmPjpxU6KaA2tet0RSGIUL3wneCDi3g3o05uI25+h/I2ZVmjxYZoGje+0w7rgPsRU48CBedeMqaEttL4unsxKekn5ELw3FtSgdYfAdGPnUQN5oIIQFDCCEBAwggSJMIICcaADAgECAghUWRAj3j+NoTANBgkqhkiG9w0BAQsFADBCMQswCQYDVQQGEwJBTTETMBEGA1UECgwKRUtFTkcgQ0pTQzEKMAgGA1UEBRMBMTESMBAGA1UEAwwJQ0Egb2YgUm9BMB4XDTIzMTAyNzA5MzIwMFoXDTI3MTAyNzA5MTgyMlowPTEZMBcGA1UEAwwQT0NTUCBTaWduZXIgMjAxMzETMBEGA1UECgwKRUtFTkcgQ0pTQzELMAkGA1UEBhMCQU0wggEiMA0GCSqGSIb3DQEBAQUAA4IBDwAwggEKAoIBAQC1d+mGisKYpP7UBJ2La/Yu6OKnAFcmvTymp4CK4QPaEo1zSP16tA5FA41RrUFoON8rQIAnAv2OTUCGlRv5mPHBfQ3/Yw4/aUNj/Vw94SzOqhrqhK4wgaP7vXGMi205tKlCjuZk1pdO49Igzx/If3TF1PVUMHbjxQXfvlXZtlkHTI/3vDnJA04kQvFyN7VdkEcvuVTrGjCY0FEaexSOxat9T4Uq4Xx3GIora9Tk80QVvbe7nH2IIZHQMjzF/AbU/9TWy7DIwvOARFSa0amHUCrALF9LrCSxxW9/ztyD/zSq4xcGS2hOBs8NOzGNoRX+97P3hTwOCnNLjrdTNwyy17WhAgMBAAGjgYcwgYQwHQYDVR0OBBYEFBN+RJimrT74C6tDULmlnMhMfn1iMAwGA1UdEwEB/wQCMAAwHwYDVR0jBBgwFoAU6erx7iQiLg3/bdjMhMY0jN9dsnkwDwYJKwYBBQUHMAEFBAIFADAOBgNVHQ8BAf8EBAMCB4AwEwYDVR0lBAwwCgYIKwYBBQUHAwkwDQYJKoZIhvcNAQELBQADggIBACWisKcUJGfizf+uaP8PxZv1zD8ggOQje4AMN/NzX8YyvznAsjS6hFm6l46n3dN4NMDb1snd+0CjDT9Sgu5hmo8193qfXfovHyuM02CR7WDH+9iHZDh00kYgIxkjB1AoLEZxI00YbPpwXOMjYmLkXzeXf8OW69j7uS+Gxaescf25JTK7aHc1Dn7TqCZJ4DUDfA3YunYVwrujHzZp4hJthRffUo0yJlEOUhjZdl/4zwPlCSzZ558WCxjwf+dgJlb4SBSs6PXlNBJD8xnQJgT3rlWoMMiDvB34J5w6id5N1GZhu2MZCmc99slXoTsXfqdH9tD0rXFMIH8jy4tKXK8Dme5XdOoLkQLLgk1RMdx13AB7+DHgwEQ7vtvH8NxBOagZoImYtnNWlCZgLtlzurdPN1jiH4HLK6ovx6M+unR6X8KrGnnF2+yK1vY8Qx+I/3ay3uK60IVOYZ5sImAxvBwxoXB3h2JvA6mtCriLcQYpG3IE98uMx07PKWojvzOl/m7uiNwYHoko+nUN06aCWYdVOeOK2BPvuIE/7eyP2jRPjFJhs6TDGAZzs9tWHYwjb4Bf0h5YpZiLCOtfMEsRG6QMYnHShf2OZ1rLt09SztAlwmxs3zxOMasQAbm24W5wSbVgVp15LLDi4QpXEArX0SPqPG2g4oVe5gIZd2JgKfiO3T5EMIIFwDCCA6igAwIBAgIIONlYPFLkm3YwDQYJKoZIhvcNAQELBQAwUDELMAkGA1UEBhMCQU0xGjAYBgNVBAoMEUdvdmVybm1lbnQgb2YgUm9BMQowCAYDVQQFEwExMRkwFwYDVQQDDBBOYXRpb25hbCBSb290IENBMB4XDTEzMTAyNzA5MTgyMloXDTI3MTAyNzA5MTgyMlowQjELMAkGA1UEBhMCQU0xEzARBgNVBAoMCkVLRU5HIENKU0MxCjAIBgNVBAUTATExEjAQBgNVBAMMCUNBIG9mIFJvQTCCAiIwDQYJKoZIhvcNAQEBBQADggIPADCCAgoCggIBAIk3FnQae8X6LivV+5wnrHxmuZd4Zc0kZfqnuQXUkXiZyFdMFr7IrvdZJABhDXIJz+jXX1Vssojy6/yujhJYxCBqOxn9at0A7syHo5wCIx2eBTxu6D7ZGbXjh/nnzYNNuquXFsGlygOSMOdDhFMwHQURh/tpyjVGy7eBF1IbQEBALAj2+YUzsgEL31LUB8gQ3bU61Z10a3eFDUEI+nttlhWGQJJfF0pI758+K+WGSnan96xNG2EKK83fwctNgDKmytb610yhh6A7ghyE+JPhyKcSfBu2gtbNZ2tUZ4qkkZgwvvp4eVQ0r3Wge/k9O2m1Wf+K8VGQ5fcj+PN11ktPRxbbyMXbXUrzGbSYAwS8p3KpXTQvdgqBqzgVmrcler6Kvo3PZmh227SF5I/DyfyjwP35L6p3Geze4exOCiQ1UM5kNkuVnEOI7b2332gInqrfrJgH6HHwGkknCEUD989tYXoG0MO/M1MxRs2+yI3VqdB1UXpL6/YbxH+yWceMmxZweqLwtpEh1rkkhUTuYnF1+O5I3GNdOXMiWi5QYR4asAq386cC06MrodgoMAyUBQc8jctNqP4UB+BkPUpv3t3Qnrckzwk+/tAWBvcz2Nz1vmlWAIQwLG1DQ7fTNbguYLxD9BOhrh/NrdyqSVwTmAVCOlpM804ISrFzdyIHauUx0i7FAgMBAAGjgaswgagwHQYDVR0OBBYEFOnq8e4kIi4N/23YzITGNIzfXbJ5MA8GA1UdEwEB/wQFMAMBAf8wHwYDVR0jBBgwFoAU0W56dsKHRYgR+J5aJans6ips4q0wEQYDVR0gBAowCDAGBgRVHSAAMDIGA1UdHwQrMCkwJ6AloCOGIWh0dHA6Ly9jcmwucGtpLmFtL3Jvb3RjYV8yMDEzLmNybDAOBgNVHQ8BAf8EBAMCAQYwDQYJKoZIhvcNAQELBQADggIBADtT08EfAxBTi5wVSAfw1kTqPCepbCXFLf+6vQfyLXmqeRzwzoaOQPYH0lcG4btQvvgNIG+FHm+fz7p8m89MeUU6utiSv6YqSQaKjD0rkzQX9l61gKTMcCyESZwYMMaLMHR8DN9rs9BmLNgZDVnnN3rL3nt4jgGAiDLQrD5XTI4mfaa/fqDl7ywbC8RiKr/8u3m9htzPj0Ey3Ca4/JATFOtiffedkWuv/Mnl2PqZu13WJcOtFkrAWVRgVQAOM5OdedQvRQ+45CP4Dhf2PCdKEyWufhQnJs12FNe7qzH85hnGHQtb7UTRVleIUMKvjOr0oslJrgrUM290soMhi7d2d+iS2bX0unIQov+wrCP+V7aOkNiVrvLY7tjlsZzfXB+lKf6aJ8EAnek2nSXzWBRMlKHsq/dAj1PFEMXc9vawNiby7r6e/FJoMG/FJMHuWZpE2XZroI7sbe9eduV5pIXK6KaSOGFJm07WMn1bmZZysBqmXLLXC3OJbX1y4IIYgvZQosqPhyvvmVest83ekFKl0JPzdu+prNxb68iM5efP77gPWXCOQ/TIufLTPH13FFYC5A15TXdrsxgw81flCVCZH/DZtxOrXv+c87gEPeJyE8an+sOPpgC+fK/bOl5aiJUWEp9YuUrm6Gg+RB0LjDRQ14wmJNjFU4lZvO4PZCLsdtoFMIIFuzCCA6OgAwIBAgIIRu+jduAP1YMwDQYJKoZIhvcNAQELBQAwUDELMAkGA1UEBhMCQU0xGjAYBgNVBAoMEUdvdmVybm1lbnQgb2YgUm9BMQowCAYDVQQFEwExMRkwFwYDVQQDDBBOYXRpb25hbCBSb290IENBMB4XDTEzMTAyNjIyMTU1M1oXDTM4MTAyNjIyMTU1M1owUDELMAkGA1UEBhMCQU0xGjAYBgNVBAoMEUdvdmVybm1lbnQgb2YgUm9BMQowCAYDVQQFEwExMRkwFwYDVQQDDBBOYXRpb25hbCBSb290IENBMIICIjANBgkqhkiG9w0BAQEFAAOCAg8AMIICCgKCAgEAmJ0H9EibeDG8UFsAn06Ln0rYMNZWzeV+upnK66nQ1aXzkFWb3PBc7+AklMssGvQf0gnywkas0REDwpU9KHtMwYeU6t5Oer+YJdlMsqsGzheV/51/DnpBwf2GH6p4im7WqJNEcVoCLMXk5ugKtHKxowZMq0l9yEDnh0p/GIPKWY8pfbWKilY6GI3T9W1n2W22p5wamuhygBSqoRzkIuB3gGohEfel7qxTI3ZU4o51xq13llQYYxZKqVKCNrBdAhtiEb7fq+ScnYm9c6IvXd2kWpxeCM9aZWEquNods5dExgkI4sC1564NL1dEYfIF3fQ+wfLDM9WM5wgBIYSSnj//rvJ1i+eYJ5tbBn6D+95nMM61oyspamWVxaePyRdBRsuj5FTfOSx20PQqrKYOk9YdevxOnfk9YyfiASbrtMCMiMPkZ9k7fcvGEawO8WgA6rOv9lTx8O4j3yWg6QAfE+8OhxMt/zia6Cc3OY8qgcuKn6dQPuD+A1cy59fEBIGitL2bDAKraoqFWHlC6tSHiDBZ76QC0cpcATeyrvDFMJX1/1GG9pINczHghulhrYEdbxHvBmzmrkQXsUGCCapiwKIJYaLuIyeZKx34Mn1XPd5TAENPUk5Ba2q23/aueOGZXxLspbsjZB3mDAH2RmM2xyo/5Lj6iN1It7RrRfdgeDPHo50CAwEAAaOBmDCBlTAdBgNVHQ4EFgQU0W56dsKHRYgR+J5aJans6ips4q0wDwYDVR0TAQH/BAUwAwEB/zAfBgNVHSMEGDAWgBTRbnp2wodFiBH4nlolqezqKmzirTAyBgNVHR8EKzApMCegJaAjhiFodHRwOi8vY3JsLnBraS5hbS9yb290Y2FfMjAxMy5jcmwwDgYDVR0PAQH/BAQDAgEGMA0GCSqGSIb3DQEBCwUAA4ICAQAuzwyJgRYU0vH94gmabhw7V8VMxU2rU46+4nrIwQEu7PbcIeBWqTokVuzcetAGzIqjZI77pjTSktrDuWPlvCX05TDIPIa07JVp9gABT92HaRTQm0by7jsne80MRMkezGLFJV224faTqSK6Zzrq47gx5yFjZEqpt7qH9IMsf0/hiVVUjcl3P7V+eqcnK6WcHP9l8Qf3hGEyi/rL3of8r2VwePlfHewyGoNf8lSSWUKwntOQG1YzNdTQusi5GgtOJ9A8xJsZtnFm6XRwfsSD54pX5RkZL9mJJrd8Wfs4FLFt/T9GvjT7aFIZ64xOCa1kZ0VzRX+TdAcFyWgyyJwoihp/m3B5ZyeKo7kIbxKQGFv2O+QZwVYuqyTpMrQEGgN/HGU1G8Sa6mB4qgJuoXd54nMEeZaHR3dbYNeXb6Dy2RvyLT1oiokkNSayRfVBQP2o7kqVu2SMgf2j8UnKdvaOcU+Z+5kIng84zl6Y6zv0L6KQAJDYpf+saBpi+fVQwBHq2G/N3BWBKLcwBjrbS9lk8KX7ehHYF+f8rhm8f3y59uRELAZ/49dSiPonKCsB/iJvcYZ/CksysiqYDBoYY9ksIxnYHUB/+Ee4MqKrpMTcwUvn1PtLKogEocOuZ7hciqlIYZgavKwp7yjEMUerq1vZ02E613sISACr6PFdeW3Rr6WAew==</xd:EncapsulatedOCSPValue>
            </xd:OCSPValues>
          </xd:RevocationValues>
        </xd:UnsignedSignatureProperties>
      </xd:UnsignedProperties>
    </xd:QualifyingProperties>
  </Object>
</Signature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2015-06-05T18:19:34Z</dcterms:created>
  <dcterms:modified xsi:type="dcterms:W3CDTF">2025-03-24T12:40:18Z</dcterms:modified>
</cp:coreProperties>
</file>