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ЭтаКнига" defaultThemeVersion="124226"/>
  <xr:revisionPtr revIDLastSave="0" documentId="13_ncr:1_{54C44FAB-182A-4B67-8364-B07152FC986C}" xr6:coauthVersionLast="47" xr6:coauthVersionMax="47" xr10:uidLastSave="{00000000-0000-0000-0000-000000000000}"/>
  <bookViews>
    <workbookView xWindow="-120" yWindow="-120" windowWidth="29040" windowHeight="15720" activeTab="4" xr2:uid="{00000000-000D-0000-FFFF-FFFF00000000}"/>
  </bookViews>
  <sheets>
    <sheet name="2026 նախնական" sheetId="93" r:id="rId1"/>
    <sheet name="Sheet1" sheetId="179" r:id="rId2"/>
    <sheet name="Sheet2" sheetId="180" r:id="rId3"/>
    <sheet name="07.01.2026" sheetId="181" r:id="rId4"/>
    <sheet name="Лист1" sheetId="182" r:id="rId5"/>
    <sheet name="21.07" sheetId="144" state="hidden" r:id="rId6"/>
    <sheet name="24.07" sheetId="146" state="hidden" r:id="rId7"/>
    <sheet name="28.07" sheetId="147" state="hidden" r:id="rId8"/>
    <sheet name="29.07" sheetId="148" state="hidden" r:id="rId9"/>
    <sheet name="31.07" sheetId="149" state="hidden" r:id="rId10"/>
    <sheet name="04.08" sheetId="150" state="hidden" r:id="rId11"/>
    <sheet name="05.08" sheetId="151" state="hidden" r:id="rId12"/>
    <sheet name="07.08" sheetId="152" state="hidden" r:id="rId13"/>
    <sheet name="08.08" sheetId="153" state="hidden" r:id="rId14"/>
    <sheet name="12.08" sheetId="154" state="hidden" r:id="rId15"/>
    <sheet name="15.08" sheetId="155" state="hidden" r:id="rId16"/>
    <sheet name="18.08" sheetId="156" state="hidden" r:id="rId17"/>
    <sheet name="20.08" sheetId="157" state="hidden" r:id="rId18"/>
    <sheet name="21.08" sheetId="158" state="hidden" r:id="rId19"/>
    <sheet name="22.08" sheetId="159" state="hidden" r:id="rId20"/>
    <sheet name="27.08.2025" sheetId="160" state="hidden" r:id="rId21"/>
    <sheet name="29.08.2025" sheetId="161" state="hidden" r:id="rId22"/>
    <sheet name="01.09.2025թ" sheetId="162" state="hidden" r:id="rId23"/>
    <sheet name="02.09.2025" sheetId="163" state="hidden" r:id="rId24"/>
    <sheet name="04.09.2025" sheetId="164" state="hidden" r:id="rId25"/>
    <sheet name="08.09.2025" sheetId="165" state="hidden" r:id="rId26"/>
    <sheet name="10.09.2025" sheetId="166" state="hidden" r:id="rId27"/>
    <sheet name="15.09.25" sheetId="167" state="hidden" r:id="rId28"/>
    <sheet name="16.09" sheetId="168" state="hidden" r:id="rId29"/>
    <sheet name="17.09" sheetId="169" state="hidden" r:id="rId30"/>
    <sheet name="22.09" sheetId="171" state="hidden" r:id="rId31"/>
    <sheet name="24.09" sheetId="173" state="hidden" r:id="rId32"/>
    <sheet name="25.09" sheetId="174" state="hidden" r:id="rId33"/>
    <sheet name="26.09" sheetId="172" state="hidden" r:id="rId34"/>
    <sheet name="01.10" sheetId="175" state="hidden" r:id="rId35"/>
    <sheet name="02.10" sheetId="176" state="hidden" r:id="rId36"/>
    <sheet name="06.10" sheetId="177" state="hidden" r:id="rId37"/>
    <sheet name="09.10" sheetId="178" state="hidden" r:id="rId38"/>
  </sheets>
  <definedNames>
    <definedName name="_xlnm._FilterDatabase" localSheetId="0" hidden="1">'2026 նախնական'!$B$9:$H$9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 i="181" l="1"/>
  <c r="H10" i="181"/>
  <c r="H9" i="181"/>
  <c r="H82" i="180"/>
  <c r="H84" i="180"/>
  <c r="H85" i="180"/>
  <c r="H87" i="180" l="1"/>
  <c r="H83" i="180"/>
  <c r="H86" i="180"/>
  <c r="H81" i="180"/>
  <c r="H80" i="180"/>
  <c r="H78" i="180"/>
  <c r="H77" i="180"/>
  <c r="H76" i="180"/>
  <c r="H75" i="180"/>
  <c r="H74" i="180"/>
  <c r="H73" i="180"/>
  <c r="H72" i="180"/>
  <c r="H71" i="180"/>
  <c r="H70" i="180"/>
  <c r="H69" i="180"/>
  <c r="H68" i="180"/>
  <c r="H67" i="180"/>
  <c r="H66" i="180"/>
  <c r="H65" i="180"/>
  <c r="H64" i="180"/>
  <c r="H63" i="180"/>
  <c r="H62" i="180"/>
  <c r="H61" i="180"/>
  <c r="H60" i="180"/>
  <c r="H59" i="180"/>
  <c r="H58" i="180"/>
  <c r="H57" i="180"/>
  <c r="H56" i="180"/>
  <c r="H55" i="180"/>
  <c r="H54" i="180"/>
  <c r="H53" i="180"/>
  <c r="H52" i="180"/>
  <c r="H51" i="180"/>
  <c r="H50" i="180"/>
  <c r="H49" i="180"/>
  <c r="H48" i="180"/>
  <c r="H47" i="180"/>
  <c r="H46" i="180"/>
  <c r="H45" i="180"/>
  <c r="H44" i="180"/>
  <c r="H43" i="180"/>
  <c r="H42" i="180"/>
  <c r="H41" i="180"/>
  <c r="H40" i="180"/>
  <c r="H39" i="180"/>
  <c r="H38" i="180"/>
  <c r="H37" i="180"/>
  <c r="H36" i="180"/>
  <c r="H35" i="180"/>
  <c r="H34" i="180"/>
  <c r="H33" i="180"/>
  <c r="H32" i="180"/>
  <c r="H31" i="180"/>
  <c r="H30" i="180"/>
  <c r="H29" i="180"/>
  <c r="H28" i="180"/>
  <c r="H27" i="180"/>
  <c r="H26" i="180"/>
  <c r="H25" i="180"/>
  <c r="H24" i="180"/>
  <c r="H23" i="180"/>
  <c r="H22" i="180"/>
  <c r="H21" i="180"/>
  <c r="H20" i="180"/>
  <c r="H19" i="180"/>
  <c r="H18" i="180"/>
  <c r="H17" i="180"/>
  <c r="H16" i="180"/>
  <c r="H15" i="180"/>
  <c r="H14" i="180"/>
  <c r="H13" i="180"/>
  <c r="H12" i="180"/>
  <c r="H11" i="180"/>
  <c r="H10" i="180"/>
  <c r="H105" i="179"/>
  <c r="H104" i="179"/>
  <c r="H103" i="179"/>
  <c r="H101" i="179"/>
  <c r="H100" i="179"/>
  <c r="H99" i="179"/>
  <c r="H98" i="179"/>
  <c r="H97" i="179"/>
  <c r="H96" i="179"/>
  <c r="H95" i="179"/>
  <c r="H94" i="179"/>
  <c r="H93" i="179"/>
  <c r="H92" i="179"/>
  <c r="H90" i="179"/>
  <c r="H89" i="179"/>
  <c r="H88" i="179"/>
  <c r="H87" i="179"/>
  <c r="H86" i="179"/>
  <c r="H85" i="179"/>
  <c r="H84" i="179"/>
  <c r="H83" i="179"/>
  <c r="H82" i="179"/>
  <c r="H79" i="180" l="1"/>
  <c r="H80" i="179"/>
  <c r="H78" i="179"/>
  <c r="H77" i="179"/>
  <c r="H76" i="179"/>
  <c r="H75" i="179"/>
  <c r="H74" i="179"/>
  <c r="H73" i="179"/>
  <c r="H72" i="179"/>
  <c r="H71" i="179"/>
  <c r="H70" i="179"/>
  <c r="H69" i="179"/>
  <c r="H68" i="179"/>
  <c r="H67" i="179"/>
  <c r="H66" i="179"/>
  <c r="H65" i="179"/>
  <c r="H64" i="179"/>
  <c r="H63" i="179"/>
  <c r="H62" i="179"/>
  <c r="H61" i="179"/>
  <c r="H60" i="179"/>
  <c r="H59" i="179"/>
  <c r="H58" i="179"/>
  <c r="H57" i="179"/>
  <c r="H56" i="179"/>
  <c r="H55" i="179"/>
  <c r="H54" i="179"/>
  <c r="H53" i="179"/>
  <c r="H52" i="179"/>
  <c r="H51" i="179"/>
  <c r="H50" i="179"/>
  <c r="H49" i="179"/>
  <c r="H48" i="179"/>
  <c r="H47" i="179"/>
  <c r="H46" i="179"/>
  <c r="H45" i="179"/>
  <c r="H44" i="179"/>
  <c r="H43" i="179"/>
  <c r="H42" i="179"/>
  <c r="H41" i="179"/>
  <c r="H40" i="179"/>
  <c r="H39" i="179"/>
  <c r="H38" i="179"/>
  <c r="H37" i="179"/>
  <c r="H36" i="179"/>
  <c r="H35" i="179"/>
  <c r="H34" i="179"/>
  <c r="H33" i="179"/>
  <c r="H32" i="179"/>
  <c r="H31" i="179"/>
  <c r="H30" i="179"/>
  <c r="H29" i="179"/>
  <c r="H28" i="179"/>
  <c r="H27" i="179"/>
  <c r="H26" i="179"/>
  <c r="H25" i="179"/>
  <c r="H24" i="179"/>
  <c r="H23" i="179"/>
  <c r="H22" i="179"/>
  <c r="H21" i="179"/>
  <c r="H20" i="179"/>
  <c r="H19" i="179"/>
  <c r="H18" i="179"/>
  <c r="H17" i="179"/>
  <c r="H16" i="179"/>
  <c r="H15" i="179"/>
  <c r="H14" i="179"/>
  <c r="H13" i="179"/>
  <c r="H12" i="179"/>
  <c r="H11" i="179"/>
  <c r="H10" i="179"/>
  <c r="Q82" i="93"/>
  <c r="J82" i="93"/>
  <c r="K82" i="93"/>
  <c r="L82" i="93"/>
  <c r="M82" i="93"/>
  <c r="N82" i="93"/>
  <c r="O82" i="93"/>
  <c r="P82" i="93"/>
  <c r="I82" i="93"/>
  <c r="H80" i="93"/>
  <c r="H79" i="179" l="1"/>
  <c r="H72" i="93"/>
  <c r="H73" i="93"/>
  <c r="H74" i="93"/>
  <c r="H75" i="93"/>
  <c r="H76" i="93"/>
  <c r="H77" i="93"/>
  <c r="H78" i="93"/>
  <c r="I12" i="178" l="1"/>
  <c r="I13" i="178"/>
  <c r="I11" i="178"/>
  <c r="I10" i="178"/>
  <c r="I19" i="177"/>
  <c r="I18" i="177"/>
  <c r="I17" i="177"/>
  <c r="I16" i="177"/>
  <c r="I15" i="177"/>
  <c r="I14" i="177"/>
  <c r="I13" i="177"/>
  <c r="I12" i="177"/>
  <c r="I11" i="177"/>
  <c r="I10" i="177"/>
  <c r="I19" i="176"/>
  <c r="I18" i="176"/>
  <c r="I17" i="176"/>
  <c r="I13" i="176"/>
  <c r="I14" i="176"/>
  <c r="I15" i="176"/>
  <c r="I16" i="176"/>
  <c r="I12" i="176"/>
  <c r="I11" i="176"/>
  <c r="I10" i="176" l="1"/>
  <c r="I15" i="175"/>
  <c r="I12" i="175" l="1"/>
  <c r="I13" i="175"/>
  <c r="I14" i="175"/>
  <c r="I11" i="175"/>
  <c r="I10" i="175"/>
  <c r="I15" i="172"/>
  <c r="I14" i="172"/>
  <c r="I13" i="172"/>
  <c r="I12" i="172"/>
  <c r="I11" i="172"/>
  <c r="I15" i="174"/>
  <c r="I16" i="174"/>
  <c r="I11" i="174"/>
  <c r="I20" i="174"/>
  <c r="I19" i="174"/>
  <c r="I18" i="174"/>
  <c r="I17" i="174"/>
  <c r="I12" i="174"/>
  <c r="I13" i="174"/>
  <c r="I14" i="174"/>
  <c r="I10" i="174"/>
  <c r="I12" i="173"/>
  <c r="I13" i="173"/>
  <c r="I10" i="173"/>
  <c r="I10" i="172"/>
  <c r="I15" i="171"/>
  <c r="I14" i="171"/>
  <c r="I13" i="171"/>
  <c r="I12" i="171"/>
  <c r="I11" i="171"/>
  <c r="I10" i="171"/>
  <c r="I15" i="169"/>
  <c r="I12" i="169"/>
  <c r="I13" i="169"/>
  <c r="I14" i="169"/>
  <c r="I11" i="169"/>
  <c r="I10" i="169"/>
  <c r="I10" i="168"/>
  <c r="H18" i="167"/>
  <c r="H17" i="167"/>
  <c r="H16" i="167"/>
  <c r="H15" i="167"/>
  <c r="H14" i="167"/>
  <c r="H13" i="167"/>
  <c r="H12" i="167"/>
  <c r="H11" i="167"/>
  <c r="H10" i="167"/>
  <c r="I10" i="166"/>
  <c r="H11" i="165"/>
  <c r="H10" i="165"/>
  <c r="H11" i="164"/>
  <c r="H10" i="164"/>
  <c r="H14" i="163"/>
  <c r="H11" i="163"/>
  <c r="H12" i="163"/>
  <c r="H13" i="163"/>
  <c r="H10" i="163"/>
  <c r="H11" i="162"/>
  <c r="H13" i="162"/>
  <c r="H12" i="162"/>
  <c r="H10" i="162"/>
  <c r="H11" i="161"/>
  <c r="H10" i="161"/>
  <c r="I12" i="160"/>
  <c r="I11" i="160"/>
  <c r="I10" i="160"/>
  <c r="H12" i="158"/>
  <c r="H11" i="158"/>
  <c r="H11" i="159"/>
  <c r="H10" i="159"/>
  <c r="H10" i="158"/>
  <c r="H12" i="157"/>
  <c r="H11" i="157"/>
  <c r="H13" i="156"/>
  <c r="H10" i="157"/>
  <c r="H12" i="156"/>
  <c r="H11" i="156"/>
  <c r="H10" i="156"/>
  <c r="H13" i="155"/>
  <c r="H12" i="155"/>
  <c r="H11" i="155"/>
  <c r="H10" i="155"/>
  <c r="H11" i="154"/>
  <c r="H10" i="154"/>
  <c r="H11" i="153"/>
  <c r="H10" i="153"/>
  <c r="H14" i="152"/>
  <c r="H13" i="152"/>
  <c r="H12" i="152"/>
  <c r="H11" i="152"/>
  <c r="H10" i="152"/>
  <c r="H10" i="151"/>
  <c r="H15" i="150"/>
  <c r="H14" i="150"/>
  <c r="H11" i="150"/>
  <c r="H10" i="150"/>
  <c r="H13" i="150"/>
  <c r="H12" i="150"/>
  <c r="H14" i="149"/>
  <c r="H13" i="149"/>
  <c r="H12" i="149"/>
  <c r="H11" i="149"/>
  <c r="H10" i="149"/>
  <c r="H12" i="148"/>
  <c r="H11" i="148"/>
  <c r="H10" i="148"/>
  <c r="H24" i="147"/>
  <c r="H23" i="147"/>
  <c r="H22" i="147"/>
  <c r="H21" i="147"/>
  <c r="H20" i="147"/>
  <c r="H19" i="147"/>
  <c r="H18" i="147"/>
  <c r="H17" i="147"/>
  <c r="H16" i="147"/>
  <c r="H15" i="147"/>
  <c r="H14" i="147"/>
  <c r="H11" i="147" l="1"/>
  <c r="H12" i="147"/>
  <c r="H13" i="147"/>
  <c r="H10" i="147"/>
  <c r="H10" i="146"/>
  <c r="H13" i="144"/>
  <c r="H12" i="144"/>
  <c r="H11" i="144"/>
  <c r="H10" i="144"/>
  <c r="H71" i="93" l="1"/>
  <c r="H70" i="93"/>
  <c r="H69" i="93"/>
  <c r="H68" i="93"/>
  <c r="H67" i="93"/>
  <c r="H66" i="93"/>
  <c r="H65" i="93"/>
  <c r="H64" i="93"/>
  <c r="H63" i="93"/>
  <c r="H62" i="93"/>
  <c r="H61" i="93"/>
  <c r="H60" i="93"/>
  <c r="H59" i="93"/>
  <c r="H58" i="93"/>
  <c r="H57" i="93"/>
  <c r="H56" i="93"/>
  <c r="H55" i="93"/>
  <c r="H54" i="93"/>
  <c r="H53" i="93"/>
  <c r="H52" i="93"/>
  <c r="H51" i="93"/>
  <c r="H50" i="93"/>
  <c r="H49" i="93"/>
  <c r="H48" i="93"/>
  <c r="H47" i="93"/>
  <c r="H46" i="93"/>
  <c r="H45" i="93"/>
  <c r="H44" i="93"/>
  <c r="H43" i="93"/>
  <c r="H42" i="93"/>
  <c r="H41" i="93"/>
  <c r="H40" i="93"/>
  <c r="H39" i="93"/>
  <c r="H38" i="93"/>
  <c r="H37" i="93"/>
  <c r="H36" i="93"/>
  <c r="H35" i="93"/>
  <c r="H34" i="93"/>
  <c r="H33" i="93"/>
  <c r="H32" i="93"/>
  <c r="H31" i="93"/>
  <c r="H30" i="93"/>
  <c r="H29" i="93"/>
  <c r="H28" i="93"/>
  <c r="H27" i="93"/>
  <c r="H26" i="93"/>
  <c r="H25" i="93"/>
  <c r="H24" i="93"/>
  <c r="H23" i="93"/>
  <c r="H22" i="93"/>
  <c r="H21" i="93"/>
  <c r="H20" i="93"/>
  <c r="H19" i="93"/>
  <c r="H18" i="93"/>
  <c r="H17" i="93"/>
  <c r="H16" i="93"/>
  <c r="H15" i="93"/>
  <c r="H14" i="93"/>
  <c r="H13" i="93"/>
  <c r="H12" i="93"/>
  <c r="H11" i="93"/>
  <c r="H10" i="93"/>
  <c r="H79" i="93" l="1"/>
</calcChain>
</file>

<file path=xl/sharedStrings.xml><?xml version="1.0" encoding="utf-8"?>
<sst xmlns="http://schemas.openxmlformats.org/spreadsheetml/2006/main" count="2138" uniqueCount="390">
  <si>
    <t>Պատվիրատուն</t>
  </si>
  <si>
    <t>Թալինի համայնքապետարան</t>
  </si>
  <si>
    <t>Ծածկագիրը</t>
  </si>
  <si>
    <t>Անվանումը</t>
  </si>
  <si>
    <t>Ֆինանսավորման աղբյուրը</t>
  </si>
  <si>
    <t>Թալին համայնքի բյուջե</t>
  </si>
  <si>
    <t>Գնման առարկայի</t>
  </si>
  <si>
    <t>CPV կոդեր</t>
  </si>
  <si>
    <t>Գնման 
ձև</t>
  </si>
  <si>
    <t>Չափման 
միավոր</t>
  </si>
  <si>
    <t>Միավորի
գինը</t>
  </si>
  <si>
    <t>Քանակը</t>
  </si>
  <si>
    <t>Ընդամենը
  ծախսերը
(հազ. դրամ)</t>
  </si>
  <si>
    <t>ՄԱ</t>
  </si>
  <si>
    <t>տուփ</t>
  </si>
  <si>
    <t>դրամ</t>
  </si>
  <si>
    <t>ԳՀ</t>
  </si>
  <si>
    <t>հատ</t>
  </si>
  <si>
    <t>Նշումների թերթիկ  90x90, 1000 թերթ</t>
  </si>
  <si>
    <t>Նշումների թերթիկ  կպչուն 76x76, 100 թերթ</t>
  </si>
  <si>
    <t>Ֆայլ 50 միկրոն</t>
  </si>
  <si>
    <t>Կարիչ գերհզոր</t>
  </si>
  <si>
    <t>Ցուցանակներ</t>
  </si>
  <si>
    <t>լիտր</t>
  </si>
  <si>
    <t>09411710</t>
  </si>
  <si>
    <t>կգ</t>
  </si>
  <si>
    <t>ԷԱՃ</t>
  </si>
  <si>
    <t>Աթոռ գրասենյակային</t>
  </si>
  <si>
    <t>կ-տ</t>
  </si>
  <si>
    <t>Շերտավարագույր</t>
  </si>
  <si>
    <t>մ.ք</t>
  </si>
  <si>
    <t>մ</t>
  </si>
  <si>
    <t>բրինձ</t>
  </si>
  <si>
    <t>ցորենաձավար</t>
  </si>
  <si>
    <t>Լոբի հատիկավոր</t>
  </si>
  <si>
    <t>հաճար</t>
  </si>
  <si>
    <t>Ոսպ</t>
  </si>
  <si>
    <t>Հնդկաձավար</t>
  </si>
  <si>
    <t>վարսակի փաթիլներ</t>
  </si>
  <si>
    <t>բլղուր</t>
  </si>
  <si>
    <t>Տոմատի մածուկ</t>
  </si>
  <si>
    <t>Թթվասեր</t>
  </si>
  <si>
    <t>Պանիր լոռի</t>
  </si>
  <si>
    <t>Մածուն</t>
  </si>
  <si>
    <t>Կարագ սերուցքային</t>
  </si>
  <si>
    <t>Բուսական յուղ</t>
  </si>
  <si>
    <t>Շաքարավազ</t>
  </si>
  <si>
    <t>Բանան</t>
  </si>
  <si>
    <t>մ.քառ</t>
  </si>
  <si>
    <t>Տեղեկատվական ծառայություն</t>
  </si>
  <si>
    <t>Սեյսմ.հետազոտության ծառայություն</t>
  </si>
  <si>
    <t>Ֆինանսատնտեսագիտական,
 եկամուտների հաշվառման և 
հավաքագրման բաժնի պետ</t>
  </si>
  <si>
    <t>Ցողիկ Մկրտչյան</t>
  </si>
  <si>
    <t>ք.մ</t>
  </si>
  <si>
    <t xml:space="preserve">Հաստատում եմ`
Թալին համայնքի ղեկավար
_______  Տ.Սափեյան
</t>
  </si>
  <si>
    <t>Սիսեռ</t>
  </si>
  <si>
    <t>15617000</t>
  </si>
  <si>
    <t>1</t>
  </si>
  <si>
    <t>2</t>
  </si>
  <si>
    <t>մետր</t>
  </si>
  <si>
    <t>42121190</t>
  </si>
  <si>
    <t>30237112</t>
  </si>
  <si>
    <t>44191700</t>
  </si>
  <si>
    <t>Բազմաֆունկցիոնալ տպիչ</t>
  </si>
  <si>
    <t>բաժին -- խումբ -- դաս – ծրագիր --</t>
  </si>
  <si>
    <t>(ըստ բյուջետային ծախսերի գործառական դասակարգման)</t>
  </si>
  <si>
    <t>ըմպելու ջուր</t>
  </si>
  <si>
    <t>Սննդամթերք</t>
  </si>
  <si>
    <t>տնտեսական
 դասակարգիչը</t>
  </si>
  <si>
    <t>Գրիչ սև</t>
  </si>
  <si>
    <t>Եռագույն դրոշակ 0.75*1.5</t>
  </si>
  <si>
    <t>30192150</t>
  </si>
  <si>
    <t>Կնիք</t>
  </si>
  <si>
    <t>Դրոշմակնիք/ստորագրության</t>
  </si>
  <si>
    <t>30192157</t>
  </si>
  <si>
    <t>Ջրաչափի դիտահոր</t>
  </si>
  <si>
    <t>Շինարարական այլ զանազան նյութեր</t>
  </si>
  <si>
    <t>(ըստ բյուջետային ծախսերի գերատեսչական դասակարգման)</t>
  </si>
  <si>
    <t>Ծրագիրը</t>
  </si>
  <si>
    <t xml:space="preserve">Պատվիրատուն՝ </t>
  </si>
  <si>
    <t xml:space="preserve">Անվանումը </t>
  </si>
  <si>
    <t>30239110</t>
  </si>
  <si>
    <t>30239210</t>
  </si>
  <si>
    <t>Բազմաֆունկցիոնալ տպիչ A3 գունավոր տպիչ</t>
  </si>
  <si>
    <t>Պատուհանի ցանց</t>
  </si>
  <si>
    <t>Եվրոդուռ  պատարաստում տեղադրում</t>
  </si>
  <si>
    <t>Եվրոպատուհան  պատուհանագոգով պատրաստում և տեղադրում</t>
  </si>
  <si>
    <t>Աղբարկղ մետաղական հիմքով</t>
  </si>
  <si>
    <t>Աթոռ գրասենյակային/ շարժվող</t>
  </si>
  <si>
    <t>Սեղմված բնական գազ</t>
  </si>
  <si>
    <t>Գունավոր տպիչի 
ներկեր</t>
  </si>
  <si>
    <t>Մեկանգամյա օգտագործման բաժակ</t>
  </si>
  <si>
    <t>Սառնարան փոքր /մեկ դուռ/</t>
  </si>
  <si>
    <t>Նախագծանախահաշվային աշխատանքներ</t>
  </si>
  <si>
    <t>ՀԲՄ</t>
  </si>
  <si>
    <t>ՀՄԱ</t>
  </si>
  <si>
    <t xml:space="preserve"> ցուցանակներ և 
հարակից առարկաներ</t>
  </si>
  <si>
    <t>3</t>
  </si>
  <si>
    <t>Չափ ման 
միավոր</t>
  </si>
  <si>
    <t>2025թ-ի գնումների պլանի փոփոխում  ավելացում</t>
  </si>
  <si>
    <t>Լուսատու</t>
  </si>
  <si>
    <t>Տեխնիկական հսկողություն</t>
  </si>
  <si>
    <t>Հեղինակային հսկողություն</t>
  </si>
  <si>
    <t>39281100</t>
  </si>
  <si>
    <t>Հ/Հ</t>
  </si>
  <si>
    <t>Նախագծանախահաշվային փաստաթղթերի փորձաքննության ծառայություններ</t>
  </si>
  <si>
    <t>92311140</t>
  </si>
  <si>
    <t>Երաժշտական խմբերի կողմից մատուցվող ժամանցային ծառայություն</t>
  </si>
  <si>
    <t>Երկաթյա նստարաններ</t>
  </si>
  <si>
    <t>60131100</t>
  </si>
  <si>
    <t>Մասնագիտացված ուղևորափոխադրման ծառայություն</t>
  </si>
  <si>
    <t>45511100</t>
  </si>
  <si>
    <t>Կռունկների վարձակալություն մեքենավարի հետ</t>
  </si>
  <si>
    <t>32442200</t>
  </si>
  <si>
    <t>Համացանցային կայքի անվտանգության հավաստագիր 3 տարի ժամկետով</t>
  </si>
  <si>
    <t>Հաստատում եմ`
Թալին համայնքի ղեկավարի պ/կ
_______  Ս.Մկրտչյան
21.07.2025թ</t>
  </si>
  <si>
    <t>Հաստատում եմ`
Թալին համայնքի ղեկավարի պ/կ
_______  Ս.Մկրտչյան
24.07.2025թ</t>
  </si>
  <si>
    <t>Նվերներ</t>
  </si>
  <si>
    <t>Հաստատում եմ`
Թալին համայնքի ղեկավարի պ/կ
_______  Ս.Մկրտչյան
28.07.2025թ</t>
  </si>
  <si>
    <t>Պլաստմասե Աղբարկղ 660լ</t>
  </si>
  <si>
    <t>44221170</t>
  </si>
  <si>
    <t>Պոմպ</t>
  </si>
  <si>
    <t>Խողովակ 160մմ</t>
  </si>
  <si>
    <t>44161130</t>
  </si>
  <si>
    <t>Թուղթ A4</t>
  </si>
  <si>
    <t>Թղթապանակ ռեգիստր A4 /8սմ/</t>
  </si>
  <si>
    <t>Գրիչ կապույտ</t>
  </si>
  <si>
    <t xml:space="preserve">Էջաբաժանիչ </t>
  </si>
  <si>
    <t>Արագակար A4 ֆորմատ</t>
  </si>
  <si>
    <t>Ֆինանսատնտեսագիտական,
 եկամուտների հաշվառման և 
հավաքագրման բաժնի պետ ժ/պ</t>
  </si>
  <si>
    <t>Ա.Կարապետյան</t>
  </si>
  <si>
    <t>Ցայտաղբյուր</t>
  </si>
  <si>
    <t>Հաստատում եմ`
Թալին համայնքի ղեկավար
_______  Տ.Սափեյան
29.07.2025թ</t>
  </si>
  <si>
    <t>Հաստատում եմ`
Թալին համայնքի ղեկավար
_______  Տ.Սափեյան
31.07.2025թ</t>
  </si>
  <si>
    <t>16311400</t>
  </si>
  <si>
    <t>Խոտհնձիչ մեքենա</t>
  </si>
  <si>
    <t>Արևային ֆոտովոլտային 
կայանների տեղադրում</t>
  </si>
  <si>
    <t>Հաստատում եմ`
Թալին համայնքի ղեկավար
_______  Տ.Սափեյան
04.08.2025թ</t>
  </si>
  <si>
    <t>Արեստական խոտեր և հարակից նյութեր</t>
  </si>
  <si>
    <t>Հաստատում եմ`
Թալին համայնքի ղեկավար
_______  Տ.Սափեյան
05.08.2025թ</t>
  </si>
  <si>
    <t>Նյութական արժեքների գնահատում</t>
  </si>
  <si>
    <t>Տնտեսական ապրանքներ</t>
  </si>
  <si>
    <t>39221400</t>
  </si>
  <si>
    <t>Հաստատում եմ`
Թալին համայնքի ղեկավար
_______  Տ.Սափեյան
07.08.2025թ</t>
  </si>
  <si>
    <t>Հաստատում եմ`
Թալին համայնքի ղեկավար
_______  Տ.Սափեյան
08.08.2025թ</t>
  </si>
  <si>
    <t>Միջոցառումների հետ կապված ծառայություններ</t>
  </si>
  <si>
    <t>18530000</t>
  </si>
  <si>
    <t>Նվերներ և պարգևներ</t>
  </si>
  <si>
    <t>Հաստատում եմ`
Թալին համայնքի ղեկավար
_______  Տ.Սափեյան
12.08.2025թ</t>
  </si>
  <si>
    <t>թենիսի ցանց</t>
  </si>
  <si>
    <t>Ֆուտբոլի  ցանց</t>
  </si>
  <si>
    <t>Հաստատում եմ`
Թալին համայնքի ղեկավար
_______  Տ.Սափեյան
15.08.2025թ</t>
  </si>
  <si>
    <t>ՀՀ զինանշան</t>
  </si>
  <si>
    <t>Թալին համայնքի ք.Թալինի Խանջյան 9 հասցեում շենքի ընթացիկ նորոգման և բակի բարեկարգում</t>
  </si>
  <si>
    <t xml:space="preserve">Ֆինանսատնտեսագիտական,
 եկամուտների հաշվառման և 
հավաքագրման բաժնի պետ </t>
  </si>
  <si>
    <t>Ց.Մկրտչյան</t>
  </si>
  <si>
    <t>Հաստատում եմ`
Թալին համայնքի ղեկավար
_______  Տ.Սափեյան
18.08.2025թ</t>
  </si>
  <si>
    <t>Բետոնե եզրաքարեր</t>
  </si>
  <si>
    <t>Չիպային քարտեր</t>
  </si>
  <si>
    <t>Հաստատում եմ`
Թալին համայնքի ղեկավար
_______  Տ.Սափեյան
20.08.2025թ</t>
  </si>
  <si>
    <t>Լվացարան երկտեղանոց</t>
  </si>
  <si>
    <t>մանկական սեղան 4 աթոռով</t>
  </si>
  <si>
    <t>Հաստատում եմ`
Թալին համայնքի ղեկավարի պ/կ
_______  Ս.Մկրտչյան
21.08.2025թ</t>
  </si>
  <si>
    <t>Հաստատում եմ`
Թալին համայնքի ղեկավարի պ/կ
_______  Ս.Մկրտչյան
22.08.2025թ</t>
  </si>
  <si>
    <t>Ջրաչափ</t>
  </si>
  <si>
    <t xml:space="preserve"> բաժին -- խումբ --
 դաս – ծրագիր --</t>
  </si>
  <si>
    <t xml:space="preserve">Ֆինանսատնտեսագիտական եկամուտների հաշվառման և հավաքագրման բաժնի պետ </t>
  </si>
  <si>
    <t>39111230</t>
  </si>
  <si>
    <t>Բազմոց</t>
  </si>
  <si>
    <t>Հաստատում եմ`
Թալին համայնքի ղեկավար
_______  Տ.Սափեյան
27.08.2025թ</t>
  </si>
  <si>
    <t>18521400</t>
  </si>
  <si>
    <t>Վայրկյանաչափ
/շախմատի ժամացույց/</t>
  </si>
  <si>
    <t>39224342</t>
  </si>
  <si>
    <t>Հաստատում եմ`
Թալին համայնքի ղեկավար
_______  Տ.Սափեյան
28.08.2025թ</t>
  </si>
  <si>
    <t>Հաստատում եմ`
Թալին համայնքի ղեկավար
_______  Տ.Սափեյան
01.09.2025թ</t>
  </si>
  <si>
    <t>բաժին -- խումբ 
-- դաս – ծրագիր --</t>
  </si>
  <si>
    <t>Ցուցապաստառ</t>
  </si>
  <si>
    <t>Հաստատում եմ`
Թալին համայնքի ղեկավար
_______  Տ.Սափեյան
02.09.2025թ</t>
  </si>
  <si>
    <t>Ագարակավան  
բնակավայրում խմելաջրի 15000մ.ցանցի կառուցման և ակունքի մոտ կապտաժի կառուցման աշխատանքների</t>
  </si>
  <si>
    <t>Տեխնիկական 
հսկողություն</t>
  </si>
  <si>
    <t>Հեղինակային
 հսկողություն</t>
  </si>
  <si>
    <t xml:space="preserve">Շախմատ </t>
  </si>
  <si>
    <t>Սեղան դիմադիր</t>
  </si>
  <si>
    <t>62.5</t>
  </si>
  <si>
    <t>Փորձաքննության
 ծառայություններ</t>
  </si>
  <si>
    <t>Հաստատում եմ`
Թալին համայնքի ղեկավար
_______  Տ.Սափեյան
05.09.2025թ</t>
  </si>
  <si>
    <t>Հաստատում եմ`
Թալին համայնքի ղեկավար
_______  Տ.Սափեյան
08.09.2025թ</t>
  </si>
  <si>
    <t>Խողովակ 200մմ</t>
  </si>
  <si>
    <t>Կոշտ սկավառակ</t>
  </si>
  <si>
    <t>Հաստատում եմ`
Թալին համայնքի ղեկավար
_______  Տ.Սափեյան
10.09.2025թ</t>
  </si>
  <si>
    <t>բաժին -- խումբ
 -- դաս – ծրագիր --</t>
  </si>
  <si>
    <t>39298300</t>
  </si>
  <si>
    <t>Ծաղկաման մեծ</t>
  </si>
  <si>
    <t>Մա</t>
  </si>
  <si>
    <t>Ծաղկաման փոքր</t>
  </si>
  <si>
    <t>Հաստատում եմ`
Թալին համայնքի ղեկավար
_______  Տ.Սափեյան
15.09.2025թ</t>
  </si>
  <si>
    <t>Համակարգչային սարքավորումներ</t>
  </si>
  <si>
    <t>Տպագրական և դրան առնչվող ծառայություններ</t>
  </si>
  <si>
    <t>Հաստատում եմ`
Թալին համայնքի ղեկավար
_______  Տ.Սափեյան
16.09.2025թ</t>
  </si>
  <si>
    <t>Հաստատում եմ`
Թալին համայնքի ղեկավար
_______  Տ.Սափեյան
17.09.2025թ</t>
  </si>
  <si>
    <t>Նվագախմբերի կողմից մատուցվող ծառայություններ</t>
  </si>
  <si>
    <t>Շինարարությանն առնչվող խորհրդատվական ծառայություն</t>
  </si>
  <si>
    <t xml:space="preserve">Անխափան սնուցման սարք UPS </t>
  </si>
  <si>
    <t>Գրապահարան</t>
  </si>
  <si>
    <t>Հաստատում եմ`
Թալին համայնքի ղեկավար
_______  Տ.Սափեյան
22.09.2025թ</t>
  </si>
  <si>
    <t>տանիքների վերանորոգման աշխատանքներ</t>
  </si>
  <si>
    <t>Ամանորյա միջոցառումների կազմակերպում</t>
  </si>
  <si>
    <t>Հաստատում եմ`
Թալին համայնքի ղեկավար
_______  Տ.Սափեյան
24.09.2025թ</t>
  </si>
  <si>
    <t>պ</t>
  </si>
  <si>
    <t>Հաստատում եմ`
Թալին համայնքի ղեկավար
_______  Տ.Սափեյան
25.09.2025թ</t>
  </si>
  <si>
    <t>Ֆուտբոլի ցանց</t>
  </si>
  <si>
    <t>Գնդակ</t>
  </si>
  <si>
    <t>Սուլիչ</t>
  </si>
  <si>
    <t>Գավաթ</t>
  </si>
  <si>
    <t>Մրցանակ</t>
  </si>
  <si>
    <t>Մեդալ</t>
  </si>
  <si>
    <t>Դիպլոմ</t>
  </si>
  <si>
    <t>Տպագրական ծառայություն</t>
  </si>
  <si>
    <t>37451290</t>
  </si>
  <si>
    <t>Հաստատում եմ`
Թալին համայնքի ղեկավար
_______  Տ.Սափեյան
26.09.2025թ</t>
  </si>
  <si>
    <t>Միկրոսկոպ</t>
  </si>
  <si>
    <t>Սոսինձ հեղուկ</t>
  </si>
  <si>
    <t>44191701</t>
  </si>
  <si>
    <t>Նվեր տոպրակներ</t>
  </si>
  <si>
    <t>Հաստատում եմ`
Թալին համայնքի ղեկավար
_______  Տ.Սափեյան
01.10.2025թ</t>
  </si>
  <si>
    <t>Վուլկանիզացման/անիվների քանդման/ սարք</t>
  </si>
  <si>
    <t>Հաստատում եմ`
Թալին համայնքի ղեկավար
_______  Տ.Սափեյան
02.10.2025թ</t>
  </si>
  <si>
    <t>երկրաբանական հետազոտության ծառայություն</t>
  </si>
  <si>
    <t>Ն.Բազմաբերդի մինի ֆուտբոլի դաշտի կառուցում</t>
  </si>
  <si>
    <t xml:space="preserve"> Թալին համայնքի ք. Թալինի Եկեղեցու տարածքի բարեկարգում</t>
  </si>
  <si>
    <t>Տեխնիկական 
հսկողություն/եկեղ.</t>
  </si>
  <si>
    <t>Հեղինակային
 հսկողություն/եկեղ</t>
  </si>
  <si>
    <t>Տեխնիկական 
հսկողություն/ֆուտ.</t>
  </si>
  <si>
    <t>Հեղինակային
 հսկողություն/ֆուտ.</t>
  </si>
  <si>
    <t>Կոյուղու գոֆրե խողովակ 6մ-200մմ</t>
  </si>
  <si>
    <t>Բազկաթոռ</t>
  </si>
  <si>
    <t>Կոյուղու դիտահոր</t>
  </si>
  <si>
    <t>բաժին -- խումբ  -- դաս – ծրագիր --</t>
  </si>
  <si>
    <t>Հաստատում եմ`
Թալին համայնքի ղեկավար
_______  Տ.Սափեյան
06.10.2025թ</t>
  </si>
  <si>
    <t>Նվագախմբերի կողմից մատուցվող ծառայություն</t>
  </si>
  <si>
    <t>Կանգառների կառուցում  հատ</t>
  </si>
  <si>
    <t>Տեխնիկական 
հսկողություն/կանգ.</t>
  </si>
  <si>
    <t>Հեղինակային
 հսկողություն/կանգ</t>
  </si>
  <si>
    <t>Տոնածառ</t>
  </si>
  <si>
    <t xml:space="preserve">բետոնե սալիկներ </t>
  </si>
  <si>
    <t>բետոնե եզրաքարեր</t>
  </si>
  <si>
    <t>գծ.մ</t>
  </si>
  <si>
    <t>Տոնածառի զարդարանքի պարագաներ/ խաղալիքներ</t>
  </si>
  <si>
    <t>բետոնե արտադրանք /եզրաքարեր</t>
  </si>
  <si>
    <t>Հաստատում եմ`
Թալին համայնքի ղեկավար
_______  Տ.Սափեյան
09.10.2025թ</t>
  </si>
  <si>
    <t>բեռների փոխադրման ծառայություն</t>
  </si>
  <si>
    <t>2026թ. գնումների նախնական պլան</t>
  </si>
  <si>
    <t>Կաթնաշոռ</t>
  </si>
  <si>
    <t>Յոգուրտ</t>
  </si>
  <si>
    <t>Հրուշակեղեն/ Թխվածքաբլիթ</t>
  </si>
  <si>
    <t>Վանիլ</t>
  </si>
  <si>
    <t>Փխրեցուցիչ</t>
  </si>
  <si>
    <t>Սոդա</t>
  </si>
  <si>
    <t>Պահածոյացված ոլոռ</t>
  </si>
  <si>
    <t>Պահածոյացված եգիպտացորեն</t>
  </si>
  <si>
    <t>Կարմիր պղպեղ</t>
  </si>
  <si>
    <t>Կիտրոն</t>
  </si>
  <si>
    <t>Չրեղեն</t>
  </si>
  <si>
    <t>Մակարոն/վերմիշել</t>
  </si>
  <si>
    <t>Հաց/լավաշ</t>
  </si>
  <si>
    <t>Ալյուր ցորենի</t>
  </si>
  <si>
    <t>Տավարի միս</t>
  </si>
  <si>
    <t>Թռչնամիս</t>
  </si>
  <si>
    <t>Կաթ</t>
  </si>
  <si>
    <t>Մրգային և բանջարեղենային կոմպոտ</t>
  </si>
  <si>
    <t>Դարչին</t>
  </si>
  <si>
    <t>Կակաո</t>
  </si>
  <si>
    <t>Աղ</t>
  </si>
  <si>
    <t>Աղացած ձավար</t>
  </si>
  <si>
    <t>Ոլոռ</t>
  </si>
  <si>
    <t>Կարտոֆիլ</t>
  </si>
  <si>
    <t>Լոլիկ /07-10</t>
  </si>
  <si>
    <t>Վարունգ /06-10</t>
  </si>
  <si>
    <t>Կարմիր պղպեղ 09-10</t>
  </si>
  <si>
    <t>Կանաչ պղպեղ 07-10</t>
  </si>
  <si>
    <t>Սմբուկ /08-10</t>
  </si>
  <si>
    <t>Գազար</t>
  </si>
  <si>
    <t>Բազուկ</t>
  </si>
  <si>
    <t>Կաղամբ</t>
  </si>
  <si>
    <t>Բրոկոլի /07-10</t>
  </si>
  <si>
    <t>Ծաղկակաղամբ 09-12</t>
  </si>
  <si>
    <t>Դդում</t>
  </si>
  <si>
    <t>Կարմիր գլուխ սոխ</t>
  </si>
  <si>
    <t>Կանաչի/մաղադանոս համեմ</t>
  </si>
  <si>
    <t>Խնձոր 01-05, 09-12</t>
  </si>
  <si>
    <t>Նարինջ 01-06 09-12</t>
  </si>
  <si>
    <t>Խաղող 01-02, 09-12</t>
  </si>
  <si>
    <t>Մանդարին 01-02, 11-12</t>
  </si>
  <si>
    <t>Սալոր  07-09</t>
  </si>
  <si>
    <t>Ծիրան 15.06-01.08</t>
  </si>
  <si>
    <t>Տանձ  01-02, 07-12</t>
  </si>
  <si>
    <t xml:space="preserve">Ծիրանի չիր </t>
  </si>
  <si>
    <t xml:space="preserve">Սալորի չիր </t>
  </si>
  <si>
    <t xml:space="preserve">Մասուր չիր </t>
  </si>
  <si>
    <t xml:space="preserve">Խնձորի չիր </t>
  </si>
  <si>
    <t>Չամիչ</t>
  </si>
  <si>
    <t>Թատերական խմբերի կողմից մատուցվող ծառայություն</t>
  </si>
  <si>
    <t>03221121</t>
  </si>
  <si>
    <t>03221124</t>
  </si>
  <si>
    <t>03221120</t>
  </si>
  <si>
    <t>03221110</t>
  </si>
  <si>
    <t>03221100</t>
  </si>
  <si>
    <t>03221410</t>
  </si>
  <si>
    <t>03221430</t>
  </si>
  <si>
    <t>03221420</t>
  </si>
  <si>
    <t>03221122</t>
  </si>
  <si>
    <t>03221111</t>
  </si>
  <si>
    <t>03221126</t>
  </si>
  <si>
    <t>03222128</t>
  </si>
  <si>
    <t>03222119</t>
  </si>
  <si>
    <t>03222135</t>
  </si>
  <si>
    <t>03222100</t>
  </si>
  <si>
    <t>03222121</t>
  </si>
  <si>
    <t>03222134</t>
  </si>
  <si>
    <t>03222131</t>
  </si>
  <si>
    <t>03222129</t>
  </si>
  <si>
    <t>03222118</t>
  </si>
  <si>
    <t>03222113</t>
  </si>
  <si>
    <t>03142520</t>
  </si>
  <si>
    <t>41111100</t>
  </si>
  <si>
    <t>Ձու 2-րդ կարգի</t>
  </si>
  <si>
    <t>Հազարի տերև</t>
  </si>
  <si>
    <t>Ինտերնետ ծառայություն</t>
  </si>
  <si>
    <t>Հեռախոսային կապի սպասարկման ծառայություն</t>
  </si>
  <si>
    <t>71251100</t>
  </si>
  <si>
    <t>Փորձաքննության ծառայություններ</t>
  </si>
  <si>
    <t>Անշարժ գույքի չափագրման ծառայություններ</t>
  </si>
  <si>
    <t>Փոստային առաքման ծառայություն</t>
  </si>
  <si>
    <t>70331800</t>
  </si>
  <si>
    <t>Անշարժ գույքի գնահատման ծառայություն</t>
  </si>
  <si>
    <t>72261160</t>
  </si>
  <si>
    <t>ՀԾ ծրագրի սպասարկում</t>
  </si>
  <si>
    <t>Ծրագրային ապահովման սպասարկման ծառայություն</t>
  </si>
  <si>
    <t>Պատճենահանող սարքերի լիցքավորման ծառայություն</t>
  </si>
  <si>
    <t>09311100</t>
  </si>
  <si>
    <t>Էլ.Էներգիա</t>
  </si>
  <si>
    <t>09411700</t>
  </si>
  <si>
    <t>Բնական գազ</t>
  </si>
  <si>
    <t>65111100</t>
  </si>
  <si>
    <t>Ջրի բաշխում</t>
  </si>
  <si>
    <t>Գազասպառման համակարգի տեխնիկական սպասարկում</t>
  </si>
  <si>
    <t>92411100</t>
  </si>
  <si>
    <t>Թերթերի բաժանորդագրման ծառայություն</t>
  </si>
  <si>
    <t>Ներկայացուցչական ծառայություններ</t>
  </si>
  <si>
    <t>Տեխ. Զննություն</t>
  </si>
  <si>
    <t>Ջրի մանրէաբանական
 հետազոտության ծառայություն</t>
  </si>
  <si>
    <t>79951110</t>
  </si>
  <si>
    <t>Մշակութային միջոցառումների կազմակերպման ծառայություն</t>
  </si>
  <si>
    <t>90700000</t>
  </si>
  <si>
    <t>Թափառող շների վնասազերծում</t>
  </si>
  <si>
    <t>70311200</t>
  </si>
  <si>
    <t>Տարածքի վարձակալության ծառայություն</t>
  </si>
  <si>
    <t>60231200</t>
  </si>
  <si>
    <t>Տրանսպորտային ծառայություն</t>
  </si>
  <si>
    <t>90921300</t>
  </si>
  <si>
    <t>Դեռատիզացիա/պայքար կրծողների դեմ</t>
  </si>
  <si>
    <t>Սգո ծառայություն</t>
  </si>
  <si>
    <t>Արխիվային ծառայություն</t>
  </si>
  <si>
    <t>Կառուցում՝ ՀՀ Արագածոտնի մարզի Թալին համայնքի Վ.Սասնաշեն բնակավայրի Վերին Սասնաշեն բնակավայրում գազամատակարարման ներքին ցանցի ընդլայնման աշխատանքների նախագծա-նախահաշվային փաստաթղթերի կազմման խորհրդատվական ծառայությունների</t>
  </si>
  <si>
    <t>Վերականգնում՝ ՀՀ Արագածոտնի մարզ Թալին համայնք Արագածավան բնակավայր 31 և 33 բազմաբնակարան շենքերի հարակից տարածքների բարեկարգման աշխատանքների նախագծա-նախահաշվային փաստաթղթերի կազմման խորհրդատվական ծառայությունների</t>
  </si>
  <si>
    <t>Կառուցում՝  ՀՀ Արագածոտնի մարզի Թալին համայնքի Թալին քաղաքի Ռ․ Միրոյան 6/24 հողամաս հասցեում և Ա,Մյասնիկյան փողոց 3/1 հողամասում պուրակի կառուցմանս և Թալին քաղաքի գերեզմանատան հանգստյան քարի հարակից տարածքի ասֆալտապատման և կանաչապատման աշխատանքների նախագծա-նախահաշվային փաստաթղթերի կազմման խորհրդատվական ծառայությունների</t>
  </si>
  <si>
    <t>ՀՀ Արագածոտնի մարզի Թալին համայնքի Զարինջա 250մ, Հացաշեն150մ, Ն.Արթիկ 365մ, Սուսեր 271մ, Ցամաքասար230մ, Մաստարա 400մ, Կաթնաղբյուր 990մ, Դավթաշեն 890մ, Գառնահովիտ 400մ, Ագարակավան 170մ,, Ն.Բազմաբերդ 440մ, Արագածավան 700մ, Թաթու 300մ, Դաշտադեմ 310մ ասֆալտապատման աշխատանքների  նախագծա-նախահաշվային փաստաթղթերի փորձաքննության ծառայություններ</t>
  </si>
  <si>
    <t>50531140</t>
  </si>
  <si>
    <t xml:space="preserve">Ֆինանսատնտեսագիտական,
 եկամուտների հաշվառման և  
հավաքագրման բաժնի պետ                                                                           Ց.Մկրտչյան                            </t>
  </si>
  <si>
    <t>Հաստատում եմ`
Թալին համայնքի ղեկավար
_______  Տ.Սափեյան
07.01.2026թ</t>
  </si>
  <si>
    <t>Շինարարական  այլ զանազան նյութեր</t>
  </si>
  <si>
    <t>ՀՀ Արագածոտնի մարզի Թալին համայնքի ք.Թալին Միրոյան Երևանյան Սպանդարյան և Քոթանյան փողոցների խաչմերուկում Հայկ Նահապետի հուշարձանի տեղադրման և Քոթանյան փողոցի կանաչ գոտու ստեղծման աշխատանքների նախագծա-նախահաշվային փաստաթղթերի փորձաքննության ծառայություններ</t>
  </si>
  <si>
    <t>ՀՀ Արագածոտնի մարզի Թալին համայնքի Մաստարա բնակավայրի մուտքի մոտ «Մաստարա» գրվածքի և ՀՀ պետական դրոշի տեղադրման նախագծա-նախահաշվային փաստաթղթերի փորձաքննության ծառայություններ</t>
  </si>
  <si>
    <t>ՀՀ Արագածոտնի Մարզի Թալին համայնքի Մաստարա բնակավայրում 75 տեղ հզորության մանկապարտեզի կառուցման նախագծա-նախահաշվային փաստաթղթերի փորձաքննության ծառայությունների ձեռքբերում</t>
  </si>
  <si>
    <t>ՀՀ Արագածոտնի մարզի Թալին համայնքի Գառնահովիտ -3500մ ջրամատակարարման ցանցի կառուցուման,  Դավթաշեն 4500մ, Աշնակ 11500մ ջրամատակարարաման ցանցի հիմնանորոգման  աշխատանքների  նախագծա-նախահաշվային փաստաթղթերի փորձաքննության ծառայությունների ձեռքբերում</t>
  </si>
  <si>
    <t>ՀՀ Արագածոտնի մարզի Թալին համայնքի Զովասար-580մ, Կարմրաշեն 1030մ, Ն.Սասնաշեն 9500մ, Ոսկեթաս 320մ գազամատակարարման  ներքին ցանցի ընդլայնման  և Վ. Բազմաբերդ 5500մ. գազամատակարարման  ներքին ցանցի կառուցման աշխատանքների  նախագծա-նախահաշվային փաստաթղթերի փորձաքննության ծառայությունների ձեռքբերում</t>
  </si>
  <si>
    <t>2026թ. գնումների նախնական  պլան</t>
  </si>
  <si>
    <t>Խաղահրապարակի սահարան</t>
  </si>
  <si>
    <t>Օդորակիչ</t>
  </si>
  <si>
    <t xml:space="preserve">    Ցուցանակներ</t>
  </si>
  <si>
    <t>Աթոռ՝ փափուկ</t>
  </si>
  <si>
    <t>35821400</t>
  </si>
  <si>
    <t>Հատ</t>
  </si>
  <si>
    <t>Հաստատում եմ`
Թալին համայնքի ղեկավար
_______  Տ.Սափեյան
12.01.2026թ</t>
  </si>
  <si>
    <t xml:space="preserve">          Դրոշներ</t>
  </si>
  <si>
    <t xml:space="preserve">     Բենզին ռեգուլյար</t>
  </si>
  <si>
    <t>09132200</t>
  </si>
  <si>
    <t>Կառուցում, ՀՀ Արագածոտնի մարզի Թալին համայնքի Դիան բնակավայրի ջրամատակարարման արտաքին ցանցի հիմնանորոգման  աշխատանքների նախագծա-նախահաշվային փաստաթղթերի կազմման խորհրդատվական ծառայությունների ձեռքբերում</t>
  </si>
  <si>
    <t>Թալին համայնքի Արագածավան բնակավայրում  խմելու ջրի մաքրման, փափկեցման, հաշվառման և ավտոմատ քլորացման մոդուլային կայանի կառուցման աշխատանքների նախագծա-նախահաշվային փաստաթղթերի կազմման խորհրդատվական ծառայությունների ձեռքբերում</t>
  </si>
  <si>
    <t>Խմելաջրի մաքրման, հաշվառման և ավտոմատ քլորացման մոդուլային կայանի կառուցման  աշխատանքների նախագծա-նախահաշվային փաստաթղթերի կազմման խորհրդատվական  ծառայությունների ձեռքբերում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</si>
</sst>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12"/>
      <name val="Sylfaen"/>
      <family val="1"/>
      <charset val="204"/>
    </font>
    <font>
      <sz val="11"/>
      <name val="Calibri"/>
      <family val="2"/>
      <charset val="204"/>
      <scheme val="minor"/>
    </font>
    <font>
      <sz val="11"/>
      <name val="Sylfaen"/>
      <family val="1"/>
      <charset val="204"/>
    </font>
    <font>
      <sz val="11"/>
      <color rgb="FFFF0000"/>
      <name val="Sylfaen"/>
      <family val="1"/>
      <charset val="204"/>
    </font>
    <font>
      <sz val="10"/>
      <name val="GHEA Grapalat"/>
      <family val="3"/>
    </font>
    <font>
      <sz val="10"/>
      <name val="Calibri"/>
      <family val="2"/>
      <charset val="204"/>
      <scheme val="minor"/>
    </font>
    <font>
      <sz val="10"/>
      <name val="Sylfaen"/>
      <family val="1"/>
      <charset val="204"/>
    </font>
    <font>
      <sz val="12"/>
      <name val="Sylfaen"/>
      <family val="1"/>
      <charset val="204"/>
    </font>
    <font>
      <sz val="12"/>
      <name val="Calibri"/>
      <family val="2"/>
      <scheme val="minor"/>
    </font>
    <font>
      <sz val="11"/>
      <name val="Calibri"/>
      <family val="2"/>
    </font>
    <font>
      <sz val="10"/>
      <name val="Calibri"/>
      <family val="2"/>
      <scheme val="minor"/>
    </font>
    <font>
      <sz val="11"/>
      <name val="GHEA Grapalat"/>
      <family val="3"/>
    </font>
    <font>
      <sz val="11"/>
      <name val="Calibri"/>
      <family val="2"/>
      <scheme val="minor"/>
    </font>
    <font>
      <sz val="11"/>
      <color theme="1"/>
      <name val="Sylfaen"/>
      <family val="1"/>
      <charset val="204"/>
    </font>
    <font>
      <sz val="12"/>
      <name val="GHEA Grapalat"/>
      <family val="3"/>
    </font>
    <font>
      <sz val="12"/>
      <name val="Calibri"/>
      <family val="2"/>
      <charset val="204"/>
      <scheme val="minor"/>
    </font>
    <font>
      <sz val="11"/>
      <name val="Calibri"/>
      <family val="2"/>
      <charset val="204"/>
    </font>
    <font>
      <sz val="10"/>
      <color theme="1"/>
      <name val="GHEA Grapalat"/>
      <family val="3"/>
    </font>
    <font>
      <sz val="10"/>
      <name val="Arial"/>
      <family val="2"/>
      <charset val="204"/>
    </font>
    <font>
      <sz val="11"/>
      <color theme="1"/>
      <name val="GHEA Grapalat"/>
      <family val="3"/>
    </font>
    <font>
      <b/>
      <sz val="10"/>
      <name val="GHEA Grapalat"/>
      <family val="3"/>
    </font>
    <font>
      <b/>
      <i/>
      <sz val="10"/>
      <color theme="1"/>
      <name val="GHEA Grapalat"/>
      <family val="3"/>
    </font>
    <font>
      <sz val="10"/>
      <color rgb="FF000000"/>
      <name val="GHEA Grapalat"/>
      <family val="3"/>
    </font>
    <font>
      <sz val="10"/>
      <name val="Arial"/>
      <family val="2"/>
      <charset val="204"/>
    </font>
    <font>
      <sz val="10"/>
      <name val="Arial"/>
      <family val="2"/>
    </font>
    <font>
      <sz val="10"/>
      <color rgb="FF000000"/>
      <name val="Sylfaen"/>
      <family val="1"/>
      <charset val="204"/>
    </font>
    <font>
      <sz val="8"/>
      <color theme="1"/>
      <name val="GHEA Grapalat"/>
      <family val="3"/>
    </font>
    <font>
      <sz val="11"/>
      <name val="Calibri"/>
      <family val="2"/>
      <charset val="1"/>
    </font>
    <font>
      <sz val="10"/>
      <name val="GHEA Grapalat"/>
      <family val="3"/>
      <charset val="1"/>
    </font>
    <font>
      <sz val="10"/>
      <name val="Sylfaen"/>
      <family val="1"/>
      <charset val="1"/>
    </font>
    <font>
      <sz val="8"/>
      <name val="Calibri"/>
      <family val="2"/>
      <scheme val="minor"/>
    </font>
    <font>
      <sz val="11"/>
      <color theme="1"/>
      <name val="Calibri"/>
      <family val="2"/>
      <charset val="204"/>
      <scheme val="minor"/>
    </font>
    <font>
      <sz val="12"/>
      <color theme="1"/>
      <name val="GHEA Grapalat"/>
      <family val="3"/>
    </font>
    <font>
      <sz val="11"/>
      <color rgb="FF000000"/>
      <name val="Sylfaen"/>
      <family val="1"/>
      <charset val="204"/>
    </font>
    <font>
      <sz val="10"/>
      <color theme="1"/>
      <name val="Calibri"/>
      <family val="2"/>
      <charset val="204"/>
      <scheme val="minor"/>
    </font>
    <font>
      <sz val="9"/>
      <color rgb="FF000000"/>
      <name val="GHEA Grapalat"/>
      <family val="3"/>
    </font>
    <font>
      <b/>
      <i/>
      <sz val="12"/>
      <color theme="1"/>
      <name val="Sylfaen"/>
      <family val="1"/>
      <charset val="204"/>
    </font>
    <font>
      <sz val="14"/>
      <color rgb="FF000000"/>
      <name val="GHEA Grapalat"/>
      <family val="3"/>
    </font>
    <font>
      <sz val="12"/>
      <name val="GHEA Grapalat"/>
      <family val="3"/>
      <charset val="204"/>
    </font>
    <font>
      <sz val="10"/>
      <color theme="1"/>
      <name val="Sylfaen"/>
      <family val="1"/>
      <charset val="1"/>
    </font>
    <font>
      <sz val="10"/>
      <color rgb="FFFF0000"/>
      <name val="Sylfaen"/>
      <family val="1"/>
      <charset val="1"/>
    </font>
    <font>
      <b/>
      <i/>
      <sz val="10"/>
      <color theme="1"/>
      <name val="GHEA Grapalat"/>
      <family val="3"/>
      <charset val="1"/>
    </font>
    <font>
      <sz val="9"/>
      <color theme="1"/>
      <name val="Sylfaen"/>
      <family val="1"/>
      <charset val="204"/>
    </font>
    <font>
      <sz val="9"/>
      <name val="GHEA Grapalat"/>
      <family val="3"/>
      <charset val="204"/>
    </font>
    <font>
      <sz val="9"/>
      <color theme="1"/>
      <name val="GHEA Grapalat"/>
      <family val="3"/>
      <charset val="204"/>
    </font>
    <font>
      <sz val="9"/>
      <color rgb="FF000000"/>
      <name val="GHEA Grapalat"/>
      <family val="3"/>
      <charset val="204"/>
    </font>
    <font>
      <sz val="10"/>
      <color theme="1"/>
      <name val="Sylfaen"/>
      <family val="1"/>
      <charset val="204"/>
    </font>
    <font>
      <sz val="9"/>
      <color theme="1"/>
      <name val="GHEA Grapalat"/>
      <family val="3"/>
    </font>
    <font>
      <sz val="9"/>
      <name val="Sylfaen"/>
      <family val="1"/>
      <charset val="204"/>
    </font>
  </fonts>
  <fills count="5">
    <fill>
      <patternFill patternType="none"/>
    </fill>
    <fill>
      <patternFill patternType="gray125"/>
    </fill>
    <fill>
      <patternFill patternType="solid">
        <fgColor theme="6" tint="0.39997558519241921"/>
        <bgColor indexed="64"/>
      </patternFill>
    </fill>
    <fill>
      <patternFill patternType="solid">
        <fgColor rgb="FFFFFF00"/>
        <bgColor indexed="64"/>
      </patternFill>
    </fill>
    <fill>
      <patternFill patternType="solid">
        <fgColor theme="6"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6">
    <xf numFmtId="0" fontId="0" fillId="0" borderId="0"/>
    <xf numFmtId="0" fontId="19" fillId="0" borderId="0"/>
    <xf numFmtId="0" fontId="24" fillId="0" borderId="0"/>
    <xf numFmtId="0" fontId="25" fillId="0" borderId="0"/>
    <xf numFmtId="0" fontId="24" fillId="0" borderId="0"/>
    <xf numFmtId="0" fontId="25" fillId="0" borderId="0"/>
  </cellStyleXfs>
  <cellXfs count="396">
    <xf numFmtId="0" fontId="0" fillId="0" borderId="0" xfId="0"/>
    <xf numFmtId="0" fontId="2" fillId="0" borderId="0" xfId="0" applyFont="1"/>
    <xf numFmtId="0" fontId="3" fillId="0" borderId="1" xfId="0" applyFont="1" applyBorder="1" applyAlignment="1">
      <alignment horizontal="center" vertical="center"/>
    </xf>
    <xf numFmtId="0" fontId="2" fillId="0" borderId="1" xfId="0" applyFont="1" applyBorder="1" applyAlignment="1">
      <alignment horizontal="center"/>
    </xf>
    <xf numFmtId="0" fontId="0" fillId="0" borderId="1" xfId="0" applyBorder="1"/>
    <xf numFmtId="0" fontId="8" fillId="0" borderId="1" xfId="0" applyFont="1" applyBorder="1" applyAlignment="1">
      <alignment horizontal="center" vertical="center"/>
    </xf>
    <xf numFmtId="0" fontId="9" fillId="0" borderId="0" xfId="0" applyFont="1"/>
    <xf numFmtId="0" fontId="5" fillId="0" borderId="1" xfId="0" applyFont="1" applyBorder="1" applyAlignment="1">
      <alignment wrapText="1"/>
    </xf>
    <xf numFmtId="0" fontId="3" fillId="0" borderId="1" xfId="0" applyFont="1" applyBorder="1" applyAlignment="1">
      <alignment vertical="center" wrapText="1"/>
    </xf>
    <xf numFmtId="0" fontId="3" fillId="0" borderId="1" xfId="0" applyFont="1" applyBorder="1" applyAlignment="1">
      <alignment vertical="center"/>
    </xf>
    <xf numFmtId="0" fontId="16" fillId="0" borderId="0" xfId="0" applyFont="1"/>
    <xf numFmtId="0" fontId="8" fillId="0" borderId="1" xfId="0" applyFont="1" applyBorder="1" applyAlignment="1">
      <alignment horizontal="left" vertical="center"/>
    </xf>
    <xf numFmtId="49" fontId="5" fillId="0" borderId="0" xfId="0" applyNumberFormat="1" applyFont="1" applyAlignment="1">
      <alignment horizontal="center"/>
    </xf>
    <xf numFmtId="0" fontId="2" fillId="0" borderId="0" xfId="0" applyFont="1" applyAlignment="1">
      <alignment horizontal="left" wrapText="1"/>
    </xf>
    <xf numFmtId="0" fontId="3" fillId="0" borderId="0" xfId="0" applyFont="1" applyAlignment="1">
      <alignment vertical="center" wrapText="1"/>
    </xf>
    <xf numFmtId="49" fontId="7" fillId="0" borderId="0" xfId="0" applyNumberFormat="1" applyFont="1" applyAlignment="1">
      <alignment horizontal="center"/>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49" fontId="6" fillId="0" borderId="0" xfId="0" applyNumberFormat="1" applyFont="1" applyAlignment="1">
      <alignment horizontal="center"/>
    </xf>
    <xf numFmtId="0" fontId="9" fillId="0" borderId="0" xfId="0" applyFont="1" applyAlignment="1">
      <alignment horizontal="center" vertical="center"/>
    </xf>
    <xf numFmtId="0" fontId="13" fillId="0" borderId="0" xfId="0" applyFont="1"/>
    <xf numFmtId="0" fontId="5" fillId="0" borderId="1" xfId="0" applyFont="1" applyBorder="1" applyAlignment="1">
      <alignment horizontal="center" vertical="center"/>
    </xf>
    <xf numFmtId="49" fontId="5" fillId="0" borderId="1" xfId="0" applyNumberFormat="1" applyFont="1" applyBorder="1" applyAlignment="1">
      <alignment horizontal="center" vertical="center"/>
    </xf>
    <xf numFmtId="0" fontId="2" fillId="0" borderId="0" xfId="0" applyFont="1" applyAlignment="1">
      <alignment horizontal="left" vertical="center"/>
    </xf>
    <xf numFmtId="0" fontId="20" fillId="0" borderId="0" xfId="0" applyFont="1"/>
    <xf numFmtId="0" fontId="5" fillId="0" borderId="1" xfId="0" applyFont="1" applyBorder="1" applyAlignment="1">
      <alignment vertical="center"/>
    </xf>
    <xf numFmtId="0" fontId="5" fillId="0" borderId="0" xfId="0" applyFont="1"/>
    <xf numFmtId="0" fontId="17" fillId="3" borderId="1" xfId="0" applyFont="1" applyFill="1" applyBorder="1" applyAlignment="1">
      <alignment horizont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17" fillId="3" borderId="1" xfId="0" applyFont="1" applyFill="1" applyBorder="1" applyAlignment="1">
      <alignment horizontal="left" wrapText="1"/>
    </xf>
    <xf numFmtId="0" fontId="9" fillId="0" borderId="0" xfId="0" applyFont="1" applyAlignment="1">
      <alignment horizontal="left" vertical="center"/>
    </xf>
    <xf numFmtId="0" fontId="5" fillId="0" borderId="0" xfId="0" applyFont="1" applyAlignment="1">
      <alignment horizontal="left"/>
    </xf>
    <xf numFmtId="49" fontId="5" fillId="0" borderId="1" xfId="0" applyNumberFormat="1" applyFont="1" applyBorder="1" applyAlignment="1">
      <alignment horizontal="left" vertical="center"/>
    </xf>
    <xf numFmtId="0" fontId="5" fillId="4" borderId="1" xfId="0" applyFont="1" applyFill="1" applyBorder="1" applyAlignment="1">
      <alignment horizontal="left" vertical="center" wrapText="1"/>
    </xf>
    <xf numFmtId="0" fontId="5" fillId="4" borderId="1" xfId="0" applyFont="1" applyFill="1" applyBorder="1" applyAlignment="1">
      <alignment horizontal="left" vertical="center"/>
    </xf>
    <xf numFmtId="0" fontId="5" fillId="0" borderId="5" xfId="0" applyFont="1" applyBorder="1" applyAlignment="1">
      <alignment vertical="center"/>
    </xf>
    <xf numFmtId="0" fontId="5" fillId="2" borderId="1" xfId="0" applyFont="1" applyFill="1" applyBorder="1" applyAlignment="1">
      <alignment horizontal="left" vertical="center" wrapText="1"/>
    </xf>
    <xf numFmtId="49" fontId="5" fillId="2" borderId="1" xfId="0" applyNumberFormat="1" applyFont="1" applyFill="1" applyBorder="1" applyAlignment="1">
      <alignment horizontal="center" vertical="center" wrapText="1"/>
    </xf>
    <xf numFmtId="0" fontId="18" fillId="0" borderId="1" xfId="0" applyFont="1" applyBorder="1" applyAlignment="1">
      <alignment horizontal="center"/>
    </xf>
    <xf numFmtId="0" fontId="5" fillId="4"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18" fillId="0" borderId="1" xfId="0" applyFont="1" applyBorder="1" applyAlignment="1">
      <alignment horizontal="center" vertical="center" wrapText="1"/>
    </xf>
    <xf numFmtId="1" fontId="5" fillId="4" borderId="1" xfId="0" applyNumberFormat="1" applyFont="1" applyFill="1" applyBorder="1" applyAlignment="1">
      <alignment horizontal="center" vertical="center"/>
    </xf>
    <xf numFmtId="0" fontId="18" fillId="0" borderId="9" xfId="0" applyFont="1" applyBorder="1" applyAlignment="1">
      <alignment horizontal="center" vertical="center" wrapText="1"/>
    </xf>
    <xf numFmtId="0" fontId="16" fillId="0" borderId="1" xfId="0" applyFont="1" applyBorder="1" applyAlignment="1">
      <alignment wrapText="1"/>
    </xf>
    <xf numFmtId="0" fontId="18" fillId="0" borderId="1" xfId="0" applyFont="1" applyBorder="1" applyAlignment="1">
      <alignment horizontal="center" vertical="center"/>
    </xf>
    <xf numFmtId="49" fontId="7" fillId="0" borderId="1" xfId="0" applyNumberFormat="1" applyFont="1" applyBorder="1" applyAlignment="1">
      <alignment horizontal="center" textRotation="90"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6" fillId="0" borderId="4" xfId="0" applyFont="1" applyBorder="1" applyAlignment="1">
      <alignment horizontal="center"/>
    </xf>
    <xf numFmtId="0" fontId="23" fillId="0" borderId="1" xfId="0" applyFont="1" applyBorder="1" applyAlignment="1">
      <alignment horizontal="center" vertical="center" wrapText="1"/>
    </xf>
    <xf numFmtId="0" fontId="7" fillId="0" borderId="1" xfId="0" applyFont="1" applyBorder="1" applyAlignment="1">
      <alignment horizontal="center" vertical="center"/>
    </xf>
    <xf numFmtId="0" fontId="11" fillId="0" borderId="0" xfId="0" applyFont="1" applyAlignment="1">
      <alignment horizontal="center"/>
    </xf>
    <xf numFmtId="0" fontId="9" fillId="0" borderId="0" xfId="0" applyFont="1" applyAlignment="1">
      <alignment horizontal="left"/>
    </xf>
    <xf numFmtId="0" fontId="8" fillId="0" borderId="5" xfId="0" applyFont="1" applyBorder="1" applyAlignment="1">
      <alignment horizontal="left" vertical="center"/>
    </xf>
    <xf numFmtId="0" fontId="5" fillId="0" borderId="1" xfId="0" applyFont="1" applyFill="1" applyBorder="1"/>
    <xf numFmtId="0" fontId="5" fillId="0" borderId="1" xfId="0" applyFont="1" applyFill="1" applyBorder="1" applyAlignment="1">
      <alignment horizontal="center" vertical="center"/>
    </xf>
    <xf numFmtId="49" fontId="10" fillId="0" borderId="1" xfId="0" applyNumberFormat="1" applyFont="1" applyBorder="1" applyAlignment="1">
      <alignment horizontal="center" vertical="center"/>
    </xf>
    <xf numFmtId="0" fontId="23"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8" fillId="0" borderId="7" xfId="0" applyFont="1" applyBorder="1" applyAlignment="1">
      <alignment horizontal="left" vertical="center"/>
    </xf>
    <xf numFmtId="0" fontId="8" fillId="0" borderId="1" xfId="0" applyFont="1" applyBorder="1" applyAlignment="1">
      <alignment horizontal="left" vertical="center" wrapText="1"/>
    </xf>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0" fontId="27"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0" fillId="0" borderId="0" xfId="0" applyBorder="1" applyAlignment="1">
      <alignment vertical="top" wrapText="1"/>
    </xf>
    <xf numFmtId="49" fontId="6" fillId="0" borderId="0" xfId="0" applyNumberFormat="1" applyFont="1" applyBorder="1" applyAlignment="1">
      <alignment horizontal="center"/>
    </xf>
    <xf numFmtId="0" fontId="2" fillId="0" borderId="0" xfId="0" applyFont="1" applyBorder="1" applyAlignment="1">
      <alignment horizontal="left" wrapText="1"/>
    </xf>
    <xf numFmtId="0" fontId="3" fillId="0" borderId="0" xfId="0" applyFont="1" applyBorder="1" applyAlignment="1">
      <alignment vertical="center" wrapText="1"/>
    </xf>
    <xf numFmtId="49" fontId="5" fillId="0" borderId="0" xfId="0" applyNumberFormat="1" applyFont="1" applyBorder="1" applyAlignment="1">
      <alignment horizontal="center" vertical="center"/>
    </xf>
    <xf numFmtId="0" fontId="3" fillId="0" borderId="0" xfId="0" applyFont="1" applyAlignment="1">
      <alignment horizontal="center" vertical="center"/>
    </xf>
    <xf numFmtId="0" fontId="8" fillId="0" borderId="1" xfId="0" applyFont="1" applyBorder="1" applyAlignment="1">
      <alignment horizontal="left"/>
    </xf>
    <xf numFmtId="0" fontId="2" fillId="0" borderId="0" xfId="0" applyFont="1" applyAlignment="1">
      <alignment horizontal="center" vertical="center"/>
    </xf>
    <xf numFmtId="0" fontId="8" fillId="0" borderId="1" xfId="0" applyFont="1" applyBorder="1" applyAlignment="1">
      <alignment horizontal="center"/>
    </xf>
    <xf numFmtId="0" fontId="8" fillId="0" borderId="1" xfId="0" applyFont="1" applyBorder="1" applyAlignment="1">
      <alignment horizontal="center" vertical="center" wrapText="1"/>
    </xf>
    <xf numFmtId="49" fontId="10" fillId="0" borderId="0" xfId="0" applyNumberFormat="1" applyFont="1" applyAlignment="1">
      <alignment horizontal="center" vertical="center"/>
    </xf>
    <xf numFmtId="0" fontId="10" fillId="0" borderId="1" xfId="0" applyFont="1" applyBorder="1" applyAlignment="1">
      <alignment horizontal="center" vertical="center"/>
    </xf>
    <xf numFmtId="49" fontId="7" fillId="0" borderId="1" xfId="0" applyNumberFormat="1" applyFont="1" applyBorder="1" applyAlignment="1">
      <alignment vertical="center" wrapText="1"/>
    </xf>
    <xf numFmtId="0" fontId="18" fillId="0" borderId="1" xfId="0" applyFont="1" applyBorder="1"/>
    <xf numFmtId="0" fontId="18" fillId="0" borderId="1" xfId="0" applyFont="1" applyBorder="1" applyAlignment="1">
      <alignment wrapText="1"/>
    </xf>
    <xf numFmtId="0" fontId="5" fillId="0" borderId="1" xfId="0" applyFont="1" applyFill="1" applyBorder="1" applyAlignment="1">
      <alignment horizontal="left" vertical="center" wrapText="1"/>
    </xf>
    <xf numFmtId="0" fontId="3" fillId="0" borderId="0" xfId="0" applyFont="1" applyAlignment="1">
      <alignment horizontal="center" vertical="center"/>
    </xf>
    <xf numFmtId="0" fontId="8" fillId="0" borderId="1" xfId="0" applyFont="1" applyBorder="1" applyAlignment="1">
      <alignment horizontal="left"/>
    </xf>
    <xf numFmtId="0" fontId="8" fillId="0" borderId="1" xfId="0" applyFont="1" applyBorder="1" applyAlignment="1">
      <alignment horizontal="center"/>
    </xf>
    <xf numFmtId="0" fontId="8" fillId="0" borderId="1" xfId="0" applyFont="1" applyBorder="1" applyAlignment="1">
      <alignment horizontal="center" vertical="center" wrapText="1"/>
    </xf>
    <xf numFmtId="0" fontId="3" fillId="0" borderId="0" xfId="0" applyFont="1" applyAlignment="1">
      <alignment horizontal="center" vertical="center"/>
    </xf>
    <xf numFmtId="0" fontId="8" fillId="0" borderId="1" xfId="0" applyFont="1" applyBorder="1" applyAlignment="1">
      <alignment horizontal="left"/>
    </xf>
    <xf numFmtId="0" fontId="8" fillId="0" borderId="1" xfId="0" applyFont="1" applyBorder="1" applyAlignment="1">
      <alignment horizontal="center"/>
    </xf>
    <xf numFmtId="49" fontId="7" fillId="0" borderId="1" xfId="0" applyNumberFormat="1" applyFont="1" applyBorder="1" applyAlignment="1">
      <alignment horizontal="center"/>
    </xf>
    <xf numFmtId="0" fontId="8" fillId="0" borderId="1" xfId="0" applyFont="1" applyBorder="1" applyAlignment="1">
      <alignment horizontal="center" vertical="center" wrapText="1"/>
    </xf>
    <xf numFmtId="0" fontId="30" fillId="0" borderId="1" xfId="0" applyFont="1" applyBorder="1" applyAlignment="1">
      <alignment vertical="center"/>
    </xf>
    <xf numFmtId="0" fontId="29" fillId="0" borderId="1" xfId="0" applyFont="1" applyBorder="1" applyAlignment="1">
      <alignment vertical="center"/>
    </xf>
    <xf numFmtId="0" fontId="29" fillId="0" borderId="0" xfId="0" applyFont="1" applyBorder="1" applyAlignment="1">
      <alignment vertical="center"/>
    </xf>
    <xf numFmtId="0" fontId="29" fillId="0" borderId="0" xfId="0" applyFont="1" applyBorder="1" applyAlignment="1">
      <alignment vertical="center" wrapText="1"/>
    </xf>
    <xf numFmtId="0" fontId="29" fillId="0" borderId="4" xfId="0" applyFont="1" applyBorder="1" applyAlignment="1">
      <alignment vertical="center"/>
    </xf>
    <xf numFmtId="49" fontId="29" fillId="0" borderId="1" xfId="0" applyNumberFormat="1" applyFont="1" applyBorder="1" applyAlignment="1">
      <alignment vertical="center"/>
    </xf>
    <xf numFmtId="0" fontId="29" fillId="0" borderId="1" xfId="0" applyFont="1" applyBorder="1" applyAlignment="1">
      <alignment vertical="center" wrapText="1"/>
    </xf>
    <xf numFmtId="0" fontId="16" fillId="0" borderId="1" xfId="0" applyFont="1" applyBorder="1" applyAlignment="1">
      <alignment horizontal="center"/>
    </xf>
    <xf numFmtId="49" fontId="28" fillId="0" borderId="1" xfId="0" applyNumberFormat="1" applyFont="1" applyBorder="1" applyAlignment="1">
      <alignment horizontal="left" vertical="center"/>
    </xf>
    <xf numFmtId="0" fontId="29" fillId="0" borderId="1" xfId="0" applyFont="1" applyBorder="1" applyAlignment="1">
      <alignment horizontal="left" vertical="center"/>
    </xf>
    <xf numFmtId="0" fontId="34" fillId="0" borderId="0" xfId="0" applyFont="1" applyBorder="1" applyAlignment="1">
      <alignment horizontal="center" vertical="center" wrapText="1"/>
    </xf>
    <xf numFmtId="0" fontId="29" fillId="0" borderId="4" xfId="0" applyFont="1" applyBorder="1" applyAlignment="1">
      <alignment horizontal="left" vertical="center"/>
    </xf>
    <xf numFmtId="49" fontId="29" fillId="0" borderId="4" xfId="0" applyNumberFormat="1" applyFont="1" applyBorder="1" applyAlignment="1">
      <alignment vertical="center"/>
    </xf>
    <xf numFmtId="0" fontId="29" fillId="0" borderId="4" xfId="0" applyFont="1" applyBorder="1" applyAlignment="1">
      <alignment vertical="center" wrapText="1"/>
    </xf>
    <xf numFmtId="0" fontId="26"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0" fillId="0" borderId="1" xfId="0" applyFont="1" applyBorder="1" applyAlignment="1">
      <alignment horizontal="left" vertical="center"/>
    </xf>
    <xf numFmtId="0" fontId="30" fillId="0" borderId="4" xfId="0" applyFont="1" applyBorder="1" applyAlignment="1">
      <alignment horizontal="left" vertical="center"/>
    </xf>
    <xf numFmtId="0" fontId="33" fillId="0" borderId="1" xfId="0" applyFont="1" applyBorder="1" applyAlignment="1">
      <alignment horizontal="left" vertical="center" wrapText="1"/>
    </xf>
    <xf numFmtId="0" fontId="34" fillId="0" borderId="1" xfId="0" applyFont="1" applyBorder="1" applyAlignment="1">
      <alignment horizontal="left" vertical="center" wrapText="1"/>
    </xf>
    <xf numFmtId="0" fontId="32" fillId="0" borderId="1" xfId="0" applyFont="1" applyBorder="1" applyAlignment="1">
      <alignment horizontal="left" vertical="center" wrapText="1"/>
    </xf>
    <xf numFmtId="0" fontId="3" fillId="0" borderId="0" xfId="0" applyFont="1" applyAlignment="1">
      <alignment horizontal="center" vertical="center"/>
    </xf>
    <xf numFmtId="0" fontId="8" fillId="0" borderId="1" xfId="0" applyFont="1" applyBorder="1" applyAlignment="1">
      <alignment horizontal="left"/>
    </xf>
    <xf numFmtId="0" fontId="8" fillId="0" borderId="1" xfId="0" applyFont="1" applyBorder="1" applyAlignment="1">
      <alignment horizontal="center"/>
    </xf>
    <xf numFmtId="0" fontId="8"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3" fillId="0" borderId="0" xfId="0" applyFont="1" applyBorder="1" applyAlignment="1">
      <alignment vertical="center"/>
    </xf>
    <xf numFmtId="0" fontId="3" fillId="0" borderId="0" xfId="0" applyFont="1" applyAlignment="1">
      <alignment horizontal="center" vertical="center"/>
    </xf>
    <xf numFmtId="0" fontId="8" fillId="0" borderId="1" xfId="0" applyFont="1" applyBorder="1" applyAlignment="1">
      <alignment horizontal="left"/>
    </xf>
    <xf numFmtId="0" fontId="8" fillId="0" borderId="1" xfId="0" applyFont="1" applyBorder="1" applyAlignment="1">
      <alignment horizontal="center"/>
    </xf>
    <xf numFmtId="49" fontId="7" fillId="0" borderId="1" xfId="0" applyNumberFormat="1" applyFont="1" applyBorder="1" applyAlignment="1">
      <alignment horizontal="center"/>
    </xf>
    <xf numFmtId="0" fontId="8" fillId="0" borderId="1" xfId="0" applyFont="1" applyBorder="1" applyAlignment="1">
      <alignment horizontal="center" vertical="center" wrapText="1"/>
    </xf>
    <xf numFmtId="0" fontId="29" fillId="0" borderId="1" xfId="0" applyFont="1" applyBorder="1" applyAlignment="1">
      <alignment horizontal="center" vertical="center"/>
    </xf>
    <xf numFmtId="0" fontId="30" fillId="0" borderId="1" xfId="0" applyFont="1" applyBorder="1" applyAlignment="1">
      <alignment horizontal="center" vertical="center" wrapText="1"/>
    </xf>
    <xf numFmtId="0" fontId="30" fillId="0" borderId="1" xfId="0" applyFont="1" applyBorder="1" applyAlignment="1">
      <alignment horizontal="center" vertical="center"/>
    </xf>
    <xf numFmtId="0" fontId="17" fillId="0" borderId="1" xfId="0" applyFont="1" applyBorder="1" applyAlignment="1">
      <alignment horizontal="center" vertical="center"/>
    </xf>
    <xf numFmtId="0" fontId="3" fillId="0" borderId="0" xfId="0" applyFont="1" applyAlignment="1">
      <alignment horizontal="center" vertical="center"/>
    </xf>
    <xf numFmtId="0" fontId="8" fillId="0" borderId="1" xfId="0" applyFont="1" applyBorder="1" applyAlignment="1">
      <alignment horizontal="left"/>
    </xf>
    <xf numFmtId="0" fontId="8" fillId="0" borderId="1" xfId="0" applyFont="1" applyBorder="1" applyAlignment="1">
      <alignment horizontal="center"/>
    </xf>
    <xf numFmtId="49" fontId="7" fillId="0" borderId="1" xfId="0" applyNumberFormat="1" applyFont="1" applyBorder="1" applyAlignment="1">
      <alignment horizontal="center"/>
    </xf>
    <xf numFmtId="0" fontId="8" fillId="0" borderId="1" xfId="0" applyFont="1" applyBorder="1" applyAlignment="1">
      <alignment horizontal="center" vertical="center" wrapText="1"/>
    </xf>
    <xf numFmtId="1" fontId="5" fillId="0" borderId="1" xfId="0" applyNumberFormat="1" applyFont="1" applyFill="1" applyBorder="1" applyAlignment="1">
      <alignment horizontal="center" vertical="center"/>
    </xf>
    <xf numFmtId="0" fontId="5" fillId="0" borderId="0" xfId="0" applyFont="1" applyFill="1"/>
    <xf numFmtId="0" fontId="2" fillId="0" borderId="0" xfId="0" applyFont="1" applyFill="1"/>
    <xf numFmtId="0" fontId="17" fillId="0" borderId="1" xfId="0" applyFont="1" applyFill="1" applyBorder="1" applyAlignment="1">
      <alignment horizontal="center" vertical="center"/>
    </xf>
    <xf numFmtId="0" fontId="29" fillId="0" borderId="1" xfId="0" applyFont="1" applyBorder="1" applyAlignment="1">
      <alignment horizontal="center" vertical="center" wrapText="1"/>
    </xf>
    <xf numFmtId="0" fontId="3" fillId="0" borderId="0" xfId="0" applyFont="1" applyAlignment="1">
      <alignment horizontal="center" vertical="center"/>
    </xf>
    <xf numFmtId="0" fontId="8" fillId="0" borderId="1" xfId="0" applyFont="1" applyBorder="1" applyAlignment="1">
      <alignment horizontal="left"/>
    </xf>
    <xf numFmtId="0" fontId="8" fillId="0" borderId="1" xfId="0" applyFont="1" applyBorder="1" applyAlignment="1">
      <alignment horizontal="center"/>
    </xf>
    <xf numFmtId="49" fontId="7" fillId="0" borderId="1" xfId="0" applyNumberFormat="1" applyFont="1" applyBorder="1" applyAlignment="1">
      <alignment horizontal="center"/>
    </xf>
    <xf numFmtId="0" fontId="8" fillId="0" borderId="1" xfId="0" applyFont="1" applyBorder="1" applyAlignment="1">
      <alignment horizontal="center" vertical="center" wrapText="1"/>
    </xf>
    <xf numFmtId="0" fontId="3" fillId="0" borderId="0" xfId="0" applyFont="1" applyAlignment="1">
      <alignment horizontal="center" vertical="center"/>
    </xf>
    <xf numFmtId="0" fontId="8" fillId="0" borderId="1" xfId="0" applyFont="1" applyBorder="1" applyAlignment="1">
      <alignment horizontal="left"/>
    </xf>
    <xf numFmtId="0" fontId="8" fillId="0" borderId="1" xfId="0" applyFont="1" applyBorder="1" applyAlignment="1">
      <alignment horizontal="center"/>
    </xf>
    <xf numFmtId="49" fontId="7" fillId="0" borderId="1" xfId="0" applyNumberFormat="1" applyFont="1" applyBorder="1" applyAlignment="1">
      <alignment horizontal="center"/>
    </xf>
    <xf numFmtId="0" fontId="8" fillId="0" borderId="1" xfId="0" applyFont="1" applyBorder="1" applyAlignment="1">
      <alignment horizontal="center" vertical="center" wrapText="1"/>
    </xf>
    <xf numFmtId="0" fontId="18" fillId="0" borderId="0" xfId="0" applyFont="1" applyBorder="1"/>
    <xf numFmtId="1" fontId="5" fillId="0" borderId="0" xfId="0" applyNumberFormat="1" applyFont="1" applyFill="1" applyBorder="1" applyAlignment="1">
      <alignment horizontal="center" vertical="center"/>
    </xf>
    <xf numFmtId="0" fontId="3" fillId="0" borderId="0" xfId="0" applyFont="1" applyAlignment="1">
      <alignment horizontal="center" vertical="center"/>
    </xf>
    <xf numFmtId="0" fontId="8" fillId="0" borderId="1" xfId="0" applyFont="1" applyBorder="1" applyAlignment="1">
      <alignment horizontal="left"/>
    </xf>
    <xf numFmtId="0" fontId="8" fillId="0" borderId="1" xfId="0" applyFont="1" applyBorder="1" applyAlignment="1">
      <alignment horizontal="center"/>
    </xf>
    <xf numFmtId="49" fontId="7" fillId="0" borderId="1" xfId="0" applyNumberFormat="1" applyFont="1" applyBorder="1" applyAlignment="1">
      <alignment horizontal="center"/>
    </xf>
    <xf numFmtId="0" fontId="8" fillId="0" borderId="1" xfId="0" applyFont="1" applyBorder="1" applyAlignment="1">
      <alignment horizontal="center" vertical="center" wrapText="1"/>
    </xf>
    <xf numFmtId="0" fontId="3" fillId="0" borderId="0" xfId="0" applyFont="1" applyAlignment="1">
      <alignment horizontal="center" vertical="center"/>
    </xf>
    <xf numFmtId="0" fontId="8" fillId="0" borderId="1" xfId="0" applyFont="1" applyBorder="1" applyAlignment="1">
      <alignment horizontal="left"/>
    </xf>
    <xf numFmtId="0" fontId="8" fillId="0" borderId="1" xfId="0" applyFont="1" applyBorder="1" applyAlignment="1">
      <alignment horizontal="center"/>
    </xf>
    <xf numFmtId="49" fontId="7" fillId="0" borderId="1" xfId="0" applyNumberFormat="1" applyFont="1" applyBorder="1" applyAlignment="1">
      <alignment horizontal="center"/>
    </xf>
    <xf numFmtId="0" fontId="8" fillId="0" borderId="1" xfId="0" applyFont="1" applyBorder="1" applyAlignment="1">
      <alignment horizontal="center" vertical="center" wrapText="1"/>
    </xf>
    <xf numFmtId="0" fontId="3" fillId="0" borderId="0" xfId="0" applyFont="1" applyAlignment="1">
      <alignment horizontal="center" vertical="center"/>
    </xf>
    <xf numFmtId="0" fontId="8" fillId="0" borderId="1" xfId="0" applyFont="1" applyBorder="1" applyAlignment="1">
      <alignment horizontal="left"/>
    </xf>
    <xf numFmtId="0" fontId="8" fillId="0" borderId="1" xfId="0" applyFont="1" applyBorder="1" applyAlignment="1">
      <alignment horizontal="center"/>
    </xf>
    <xf numFmtId="49" fontId="7" fillId="0" borderId="1" xfId="0" applyNumberFormat="1" applyFont="1" applyBorder="1" applyAlignment="1">
      <alignment horizontal="center"/>
    </xf>
    <xf numFmtId="0" fontId="8" fillId="0" borderId="1" xfId="0" applyFont="1" applyBorder="1" applyAlignment="1">
      <alignment horizontal="center" vertical="center" wrapText="1"/>
    </xf>
    <xf numFmtId="0" fontId="3" fillId="0" borderId="0" xfId="0" applyFont="1" applyAlignment="1">
      <alignment horizontal="center" vertical="center"/>
    </xf>
    <xf numFmtId="0" fontId="8" fillId="0" borderId="1" xfId="0" applyFont="1" applyBorder="1" applyAlignment="1">
      <alignment horizontal="left"/>
    </xf>
    <xf numFmtId="0" fontId="8" fillId="0" borderId="1" xfId="0" applyFont="1" applyBorder="1" applyAlignment="1">
      <alignment horizontal="center"/>
    </xf>
    <xf numFmtId="49" fontId="7" fillId="0" borderId="1" xfId="0" applyNumberFormat="1" applyFont="1" applyBorder="1" applyAlignment="1">
      <alignment horizontal="center"/>
    </xf>
    <xf numFmtId="0" fontId="8" fillId="0" borderId="1" xfId="0" applyFont="1" applyBorder="1" applyAlignment="1">
      <alignment horizontal="center" vertical="center" wrapText="1"/>
    </xf>
    <xf numFmtId="0" fontId="23" fillId="0" borderId="1" xfId="0" applyFont="1" applyBorder="1" applyAlignment="1"/>
    <xf numFmtId="0" fontId="5" fillId="0" borderId="1" xfId="0" applyFont="1" applyBorder="1" applyAlignment="1"/>
    <xf numFmtId="0" fontId="5" fillId="0" borderId="1" xfId="0" applyFont="1" applyFill="1" applyBorder="1" applyAlignment="1"/>
    <xf numFmtId="0" fontId="5" fillId="0" borderId="0" xfId="0" applyFont="1" applyBorder="1" applyAlignment="1"/>
    <xf numFmtId="0" fontId="23" fillId="0" borderId="0" xfId="0" applyFont="1" applyBorder="1" applyAlignment="1"/>
    <xf numFmtId="0" fontId="18" fillId="0" borderId="0" xfId="0" applyFont="1" applyBorder="1" applyAlignment="1">
      <alignment wrapText="1"/>
    </xf>
    <xf numFmtId="0" fontId="5" fillId="0" borderId="0" xfId="0" applyFont="1" applyBorder="1" applyAlignment="1">
      <alignment wrapText="1"/>
    </xf>
    <xf numFmtId="0" fontId="5" fillId="0" borderId="0" xfId="0" applyFont="1" applyFill="1" applyBorder="1" applyAlignment="1"/>
    <xf numFmtId="0" fontId="3" fillId="0" borderId="0" xfId="0" applyFont="1" applyAlignment="1">
      <alignment horizontal="center" vertical="center"/>
    </xf>
    <xf numFmtId="0" fontId="8" fillId="0" borderId="1" xfId="0" applyFont="1" applyBorder="1" applyAlignment="1">
      <alignment horizontal="left"/>
    </xf>
    <xf numFmtId="0" fontId="8" fillId="0" borderId="1" xfId="0" applyFont="1" applyBorder="1" applyAlignment="1">
      <alignment horizontal="center"/>
    </xf>
    <xf numFmtId="49" fontId="7" fillId="0" borderId="1" xfId="0" applyNumberFormat="1" applyFont="1" applyBorder="1" applyAlignment="1">
      <alignment horizontal="center"/>
    </xf>
    <xf numFmtId="0" fontId="8" fillId="0" borderId="1" xfId="0" applyFont="1" applyBorder="1" applyAlignment="1">
      <alignment horizontal="center" vertical="center" wrapText="1"/>
    </xf>
    <xf numFmtId="0" fontId="3" fillId="0" borderId="0" xfId="0" applyFont="1" applyAlignment="1">
      <alignment horizontal="center" vertical="center"/>
    </xf>
    <xf numFmtId="0" fontId="8" fillId="0" borderId="1" xfId="0" applyFont="1" applyBorder="1" applyAlignment="1">
      <alignment horizontal="left"/>
    </xf>
    <xf numFmtId="0" fontId="8" fillId="0" borderId="1" xfId="0" applyFont="1" applyBorder="1" applyAlignment="1">
      <alignment horizontal="center"/>
    </xf>
    <xf numFmtId="49" fontId="7" fillId="0" borderId="1" xfId="0" applyNumberFormat="1" applyFont="1" applyBorder="1" applyAlignment="1">
      <alignment horizontal="center"/>
    </xf>
    <xf numFmtId="0" fontId="8" fillId="0" borderId="1" xfId="0" applyFont="1" applyBorder="1" applyAlignment="1">
      <alignment horizontal="center" vertical="center" wrapText="1"/>
    </xf>
    <xf numFmtId="0" fontId="5"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5" fillId="0" borderId="0" xfId="0" applyFont="1" applyFill="1" applyAlignment="1">
      <alignment horizontal="left"/>
    </xf>
    <xf numFmtId="0" fontId="10"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20" fillId="0" borderId="0" xfId="0" applyFont="1" applyBorder="1" applyAlignment="1">
      <alignment horizontal="center" vertical="center" wrapText="1"/>
    </xf>
    <xf numFmtId="0" fontId="33" fillId="0" borderId="0" xfId="0" applyFont="1" applyBorder="1" applyAlignment="1">
      <alignment horizontal="center" vertical="center" wrapText="1"/>
    </xf>
    <xf numFmtId="0" fontId="20"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8" fillId="0" borderId="1" xfId="0" applyFont="1" applyBorder="1" applyAlignment="1">
      <alignment horizontal="left"/>
    </xf>
    <xf numFmtId="49" fontId="7" fillId="0" borderId="1" xfId="0" applyNumberFormat="1" applyFont="1" applyBorder="1" applyAlignment="1">
      <alignment horizontal="center"/>
    </xf>
    <xf numFmtId="0" fontId="8" fillId="0" borderId="1" xfId="0" applyFont="1" applyBorder="1" applyAlignment="1">
      <alignment horizontal="center" vertical="center" wrapText="1"/>
    </xf>
    <xf numFmtId="0" fontId="8" fillId="0" borderId="1" xfId="0" applyFont="1" applyBorder="1" applyAlignment="1">
      <alignment horizontal="left"/>
    </xf>
    <xf numFmtId="49" fontId="7" fillId="0" borderId="1" xfId="0" applyNumberFormat="1" applyFont="1" applyBorder="1" applyAlignment="1">
      <alignment horizontal="center"/>
    </xf>
    <xf numFmtId="0" fontId="8" fillId="0" borderId="1" xfId="0" applyFont="1" applyBorder="1" applyAlignment="1">
      <alignment horizontal="center" vertical="center" wrapText="1"/>
    </xf>
    <xf numFmtId="0" fontId="5" fillId="0" borderId="1" xfId="0" applyFont="1" applyFill="1" applyBorder="1" applyAlignment="1">
      <alignment horizontal="center"/>
    </xf>
    <xf numFmtId="49"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23" fillId="0" borderId="1" xfId="0" applyFont="1" applyFill="1" applyBorder="1" applyAlignment="1">
      <alignment horizontal="center"/>
    </xf>
    <xf numFmtId="0" fontId="8" fillId="0" borderId="1" xfId="0" applyFont="1" applyBorder="1" applyAlignment="1">
      <alignment horizontal="left"/>
    </xf>
    <xf numFmtId="49" fontId="7" fillId="0" borderId="1" xfId="0" applyNumberFormat="1" applyFont="1" applyBorder="1" applyAlignment="1">
      <alignment horizontal="center"/>
    </xf>
    <xf numFmtId="0" fontId="8" fillId="0" borderId="1" xfId="0" applyFont="1" applyBorder="1" applyAlignment="1">
      <alignment horizontal="center" vertical="center" wrapText="1"/>
    </xf>
    <xf numFmtId="0" fontId="5" fillId="4" borderId="0" xfId="0" applyFont="1" applyFill="1" applyBorder="1" applyAlignment="1">
      <alignment horizontal="center" vertical="center"/>
    </xf>
    <xf numFmtId="0" fontId="5" fillId="4" borderId="0" xfId="0" applyFont="1" applyFill="1" applyBorder="1" applyAlignment="1">
      <alignment horizontal="left" vertical="center" wrapText="1"/>
    </xf>
    <xf numFmtId="0" fontId="5" fillId="4" borderId="0" xfId="0" applyFont="1" applyFill="1" applyBorder="1" applyAlignment="1">
      <alignment horizontal="center" vertical="center" wrapText="1"/>
    </xf>
    <xf numFmtId="1" fontId="5" fillId="4" borderId="0" xfId="0" applyNumberFormat="1" applyFont="1" applyFill="1" applyBorder="1" applyAlignment="1">
      <alignment horizontal="center" vertical="center"/>
    </xf>
    <xf numFmtId="0" fontId="8" fillId="0" borderId="1" xfId="0" applyFont="1" applyBorder="1" applyAlignment="1">
      <alignment horizontal="left"/>
    </xf>
    <xf numFmtId="49" fontId="7" fillId="0" borderId="1" xfId="0" applyNumberFormat="1" applyFont="1" applyBorder="1" applyAlignment="1">
      <alignment horizontal="center"/>
    </xf>
    <xf numFmtId="0" fontId="8" fillId="0" borderId="1" xfId="0" applyFont="1" applyBorder="1" applyAlignment="1">
      <alignment horizontal="center" vertical="center" wrapText="1"/>
    </xf>
    <xf numFmtId="0" fontId="18"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26" fillId="0" borderId="1" xfId="0" applyFont="1" applyFill="1" applyBorder="1" applyAlignment="1">
      <alignment horizontal="center" vertical="center"/>
    </xf>
    <xf numFmtId="0" fontId="18" fillId="0" borderId="1" xfId="0" applyFont="1" applyFill="1" applyBorder="1" applyAlignment="1">
      <alignment wrapText="1"/>
    </xf>
    <xf numFmtId="0" fontId="17" fillId="0" borderId="1" xfId="0" applyFont="1" applyFill="1" applyBorder="1" applyAlignment="1">
      <alignment horizontal="center" vertical="center" wrapText="1"/>
    </xf>
    <xf numFmtId="49" fontId="7" fillId="0" borderId="1" xfId="0" applyNumberFormat="1" applyFont="1" applyBorder="1" applyAlignment="1">
      <alignment horizontal="center"/>
    </xf>
    <xf numFmtId="0" fontId="8" fillId="0" borderId="1" xfId="0" applyFont="1" applyBorder="1" applyAlignment="1">
      <alignment horizontal="center" vertical="center" wrapText="1"/>
    </xf>
    <xf numFmtId="0" fontId="8" fillId="0" borderId="1" xfId="0" applyFont="1" applyBorder="1" applyAlignment="1">
      <alignment horizontal="left"/>
    </xf>
    <xf numFmtId="49" fontId="7" fillId="0" borderId="1" xfId="0" applyNumberFormat="1" applyFont="1" applyBorder="1" applyAlignment="1">
      <alignment horizontal="center"/>
    </xf>
    <xf numFmtId="0" fontId="8" fillId="0" borderId="1" xfId="0" applyFont="1" applyBorder="1" applyAlignment="1">
      <alignment horizontal="center" vertical="center" wrapText="1"/>
    </xf>
    <xf numFmtId="49" fontId="7" fillId="0" borderId="1" xfId="0" applyNumberFormat="1" applyFont="1" applyBorder="1" applyAlignment="1">
      <alignment horizontal="center"/>
    </xf>
    <xf numFmtId="0" fontId="8" fillId="0" borderId="1" xfId="0" applyFont="1" applyBorder="1" applyAlignment="1">
      <alignment horizontal="center" vertical="center" wrapText="1"/>
    </xf>
    <xf numFmtId="0" fontId="3" fillId="0" borderId="0" xfId="0" applyFont="1" applyAlignment="1">
      <alignment horizontal="center" vertical="center"/>
    </xf>
    <xf numFmtId="49" fontId="7" fillId="0" borderId="1" xfId="0" applyNumberFormat="1" applyFont="1" applyBorder="1" applyAlignment="1">
      <alignment horizontal="center"/>
    </xf>
    <xf numFmtId="0" fontId="8" fillId="0" borderId="1" xfId="0" applyFont="1" applyBorder="1" applyAlignment="1">
      <alignment horizontal="center" vertical="center" wrapText="1"/>
    </xf>
    <xf numFmtId="2" fontId="3" fillId="0" borderId="1" xfId="0" applyNumberFormat="1" applyFont="1" applyBorder="1" applyAlignment="1">
      <alignment horizontal="center" vertical="center"/>
    </xf>
    <xf numFmtId="49" fontId="7" fillId="0" borderId="1" xfId="0" applyNumberFormat="1" applyFont="1" applyBorder="1" applyAlignment="1">
      <alignment horizontal="center"/>
    </xf>
    <xf numFmtId="0" fontId="8" fillId="0" borderId="1" xfId="0" applyFont="1" applyBorder="1" applyAlignment="1">
      <alignment horizontal="center" vertical="center" wrapText="1"/>
    </xf>
    <xf numFmtId="49" fontId="7" fillId="0" borderId="1" xfId="0" applyNumberFormat="1" applyFont="1" applyBorder="1" applyAlignment="1">
      <alignment horizontal="center"/>
    </xf>
    <xf numFmtId="0" fontId="8" fillId="0" borderId="1" xfId="0" applyFont="1" applyBorder="1" applyAlignment="1">
      <alignment horizontal="center" vertical="center" wrapText="1"/>
    </xf>
    <xf numFmtId="49" fontId="7" fillId="0" borderId="1" xfId="0" applyNumberFormat="1" applyFont="1" applyBorder="1" applyAlignment="1">
      <alignment horizontal="center"/>
    </xf>
    <xf numFmtId="0" fontId="8" fillId="0" borderId="1" xfId="0" applyFont="1" applyBorder="1" applyAlignment="1">
      <alignment horizontal="center" vertical="center" wrapText="1"/>
    </xf>
    <xf numFmtId="0" fontId="29" fillId="0" borderId="0" xfId="0" applyFont="1" applyBorder="1" applyAlignment="1">
      <alignment horizontal="center" vertical="center"/>
    </xf>
    <xf numFmtId="0" fontId="36" fillId="0" borderId="1" xfId="0" applyFont="1" applyBorder="1" applyAlignment="1">
      <alignment horizontal="center" vertical="center" wrapText="1"/>
    </xf>
    <xf numFmtId="0" fontId="36" fillId="0" borderId="0" xfId="0" applyFont="1" applyBorder="1" applyAlignment="1">
      <alignment horizontal="center" vertical="center" wrapText="1"/>
    </xf>
    <xf numFmtId="0" fontId="29" fillId="0" borderId="1" xfId="0" applyFont="1" applyFill="1" applyBorder="1" applyAlignment="1">
      <alignment horizontal="center" vertical="center"/>
    </xf>
    <xf numFmtId="0" fontId="34" fillId="0"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29" fillId="0" borderId="1" xfId="0" applyFont="1" applyFill="1" applyBorder="1" applyAlignment="1">
      <alignment vertical="center" wrapText="1"/>
    </xf>
    <xf numFmtId="0" fontId="16" fillId="0" borderId="1" xfId="0" applyFont="1" applyFill="1" applyBorder="1" applyAlignment="1">
      <alignment wrapText="1"/>
    </xf>
    <xf numFmtId="0" fontId="16" fillId="0" borderId="1" xfId="0" applyFont="1" applyFill="1" applyBorder="1" applyAlignment="1">
      <alignment horizontal="center"/>
    </xf>
    <xf numFmtId="0" fontId="0" fillId="0" borderId="0" xfId="0" applyFill="1"/>
    <xf numFmtId="49" fontId="7" fillId="0" borderId="1" xfId="0" applyNumberFormat="1" applyFont="1" applyBorder="1" applyAlignment="1">
      <alignment horizontal="center"/>
    </xf>
    <xf numFmtId="0" fontId="8" fillId="0" borderId="1" xfId="0" applyFont="1" applyBorder="1" applyAlignment="1">
      <alignment horizontal="center" vertical="center" wrapText="1"/>
    </xf>
    <xf numFmtId="49" fontId="7" fillId="0" borderId="1" xfId="0" applyNumberFormat="1" applyFont="1" applyBorder="1" applyAlignment="1">
      <alignment horizontal="center"/>
    </xf>
    <xf numFmtId="0" fontId="8" fillId="0" borderId="1" xfId="0" applyFont="1" applyBorder="1" applyAlignment="1">
      <alignment horizontal="center" vertical="center" wrapText="1"/>
    </xf>
    <xf numFmtId="49" fontId="7" fillId="0" borderId="1" xfId="0" applyNumberFormat="1" applyFont="1" applyBorder="1" applyAlignment="1">
      <alignment horizontal="center"/>
    </xf>
    <xf numFmtId="0" fontId="8" fillId="0" borderId="1" xfId="0" applyFont="1" applyBorder="1" applyAlignment="1">
      <alignment horizontal="center" vertical="center" wrapText="1"/>
    </xf>
    <xf numFmtId="0" fontId="29" fillId="0" borderId="0" xfId="0" applyFont="1" applyFill="1" applyBorder="1" applyAlignment="1">
      <alignment horizontal="center" vertical="center"/>
    </xf>
    <xf numFmtId="0" fontId="2" fillId="0" borderId="1" xfId="0" applyFont="1" applyFill="1" applyBorder="1" applyAlignment="1">
      <alignment horizontal="center"/>
    </xf>
    <xf numFmtId="0" fontId="18" fillId="0" borderId="0" xfId="0" applyFont="1" applyFill="1" applyAlignment="1">
      <alignment horizontal="center" vertical="center"/>
    </xf>
    <xf numFmtId="0" fontId="5" fillId="0" borderId="0" xfId="0" applyFont="1" applyBorder="1" applyAlignment="1">
      <alignment vertical="center"/>
    </xf>
    <xf numFmtId="0" fontId="37" fillId="0" borderId="1" xfId="0" applyFont="1" applyBorder="1"/>
    <xf numFmtId="49" fontId="7" fillId="0" borderId="1" xfId="0" applyNumberFormat="1" applyFont="1" applyBorder="1" applyAlignment="1">
      <alignment horizontal="center"/>
    </xf>
    <xf numFmtId="0" fontId="8" fillId="0" borderId="1" xfId="0" applyFont="1" applyBorder="1" applyAlignment="1">
      <alignment horizontal="center" vertical="center" wrapText="1"/>
    </xf>
    <xf numFmtId="49" fontId="5" fillId="0" borderId="0" xfId="0" applyNumberFormat="1" applyFont="1" applyFill="1" applyBorder="1" applyAlignment="1">
      <alignment horizontal="center" vertical="center"/>
    </xf>
    <xf numFmtId="0" fontId="37" fillId="0" borderId="1" xfId="0" applyFont="1" applyBorder="1" applyAlignment="1">
      <alignment horizontal="center" vertical="center"/>
    </xf>
    <xf numFmtId="49" fontId="7" fillId="0" borderId="1" xfId="0" applyNumberFormat="1" applyFont="1" applyBorder="1" applyAlignment="1">
      <alignment horizontal="center"/>
    </xf>
    <xf numFmtId="0" fontId="8" fillId="0" borderId="1" xfId="0" applyFont="1" applyBorder="1" applyAlignment="1">
      <alignment horizontal="center" vertical="center" wrapText="1"/>
    </xf>
    <xf numFmtId="0" fontId="17" fillId="0" borderId="0" xfId="0" applyFont="1" applyFill="1" applyBorder="1" applyAlignment="1">
      <alignment horizontal="center" vertical="center" wrapText="1"/>
    </xf>
    <xf numFmtId="49" fontId="7" fillId="0" borderId="1" xfId="0" applyNumberFormat="1" applyFont="1" applyBorder="1" applyAlignment="1"/>
    <xf numFmtId="0" fontId="8" fillId="0" borderId="1" xfId="0" applyFont="1" applyBorder="1" applyAlignment="1">
      <alignment vertical="center" wrapText="1"/>
    </xf>
    <xf numFmtId="49" fontId="7" fillId="0" borderId="1" xfId="0" applyNumberFormat="1" applyFont="1" applyBorder="1" applyAlignment="1">
      <alignment horizontal="center"/>
    </xf>
    <xf numFmtId="0" fontId="8" fillId="0" borderId="1" xfId="0" applyFont="1" applyBorder="1" applyAlignment="1">
      <alignment horizontal="center" vertical="center" wrapText="1"/>
    </xf>
    <xf numFmtId="0" fontId="23" fillId="0" borderId="0" xfId="0" applyFont="1" applyBorder="1" applyAlignment="1">
      <alignment horizontal="center" vertical="center"/>
    </xf>
    <xf numFmtId="49" fontId="7" fillId="0" borderId="1" xfId="0" applyNumberFormat="1" applyFont="1" applyBorder="1" applyAlignment="1">
      <alignment horizontal="center"/>
    </xf>
    <xf numFmtId="0" fontId="8" fillId="0" borderId="1" xfId="0" applyFont="1" applyBorder="1" applyAlignment="1">
      <alignment horizontal="center" vertical="center" wrapText="1"/>
    </xf>
    <xf numFmtId="164" fontId="5" fillId="0" borderId="1" xfId="0" applyNumberFormat="1" applyFont="1" applyFill="1" applyBorder="1" applyAlignment="1">
      <alignment horizontal="center" vertical="center"/>
    </xf>
    <xf numFmtId="0" fontId="16" fillId="0" borderId="0" xfId="0" applyFont="1" applyFill="1"/>
    <xf numFmtId="49" fontId="12" fillId="0" borderId="1" xfId="0" applyNumberFormat="1" applyFont="1" applyFill="1" applyBorder="1" applyAlignment="1">
      <alignment horizontal="center" vertical="center"/>
    </xf>
    <xf numFmtId="0" fontId="15" fillId="0" borderId="1" xfId="0" applyFont="1" applyFill="1" applyBorder="1" applyAlignment="1">
      <alignment horizontal="center" vertical="center"/>
    </xf>
    <xf numFmtId="0" fontId="5" fillId="0" borderId="1" xfId="0" applyFont="1" applyFill="1" applyBorder="1" applyAlignment="1">
      <alignment horizontal="left" vertical="center"/>
    </xf>
    <xf numFmtId="0" fontId="9" fillId="0" borderId="0" xfId="0" applyFont="1" applyFill="1"/>
    <xf numFmtId="0" fontId="9" fillId="0" borderId="0" xfId="0" applyFont="1" applyFill="1" applyAlignment="1">
      <alignment horizontal="center" vertical="center"/>
    </xf>
    <xf numFmtId="0" fontId="9" fillId="0" borderId="0" xfId="0" applyFont="1" applyFill="1" applyAlignment="1">
      <alignment horizontal="left" vertical="center"/>
    </xf>
    <xf numFmtId="0" fontId="21" fillId="0" borderId="1" xfId="0" applyFont="1" applyFill="1" applyBorder="1" applyAlignment="1">
      <alignment horizontal="left" vertical="center"/>
    </xf>
    <xf numFmtId="0" fontId="38" fillId="0" borderId="1" xfId="0" applyFont="1" applyFill="1" applyBorder="1" applyAlignment="1">
      <alignment horizontal="center" vertical="center" wrapText="1"/>
    </xf>
    <xf numFmtId="49" fontId="21" fillId="0" borderId="1" xfId="0" applyNumberFormat="1" applyFont="1" applyFill="1" applyBorder="1" applyAlignment="1">
      <alignment horizontal="center" vertical="center"/>
    </xf>
    <xf numFmtId="0" fontId="14" fillId="0" borderId="1" xfId="0" applyFont="1" applyFill="1" applyBorder="1" applyAlignment="1">
      <alignment horizontal="left" vertical="center" wrapText="1"/>
    </xf>
    <xf numFmtId="49" fontId="33" fillId="0" borderId="1" xfId="0" applyNumberFormat="1" applyFont="1" applyBorder="1" applyAlignment="1">
      <alignment vertical="center" wrapText="1"/>
    </xf>
    <xf numFmtId="0" fontId="40" fillId="0" borderId="1" xfId="0" applyFont="1" applyBorder="1" applyAlignment="1">
      <alignment horizontal="left" vertical="center" wrapText="1"/>
    </xf>
    <xf numFmtId="0" fontId="40" fillId="0" borderId="4" xfId="0" applyFont="1" applyBorder="1" applyAlignment="1">
      <alignment horizontal="left" vertical="center" wrapText="1"/>
    </xf>
    <xf numFmtId="0" fontId="41" fillId="0" borderId="1" xfId="0" applyFont="1" applyBorder="1" applyAlignment="1">
      <alignment horizontal="left" vertical="center" wrapText="1"/>
    </xf>
    <xf numFmtId="0" fontId="40" fillId="0" borderId="11" xfId="0" applyFont="1" applyBorder="1" applyAlignment="1">
      <alignment horizontal="left" vertical="center" wrapText="1"/>
    </xf>
    <xf numFmtId="0" fontId="42" fillId="0" borderId="1" xfId="0" applyFont="1" applyBorder="1" applyAlignment="1">
      <alignment horizontal="left" vertical="center" wrapText="1"/>
    </xf>
    <xf numFmtId="49" fontId="1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14" fillId="0" borderId="11"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18" fillId="0" borderId="1" xfId="0" applyNumberFormat="1" applyFont="1" applyBorder="1" applyAlignment="1">
      <alignment horizontal="center" vertical="center" wrapText="1"/>
    </xf>
    <xf numFmtId="49" fontId="39" fillId="0" borderId="1" xfId="0" applyNumberFormat="1" applyFont="1" applyBorder="1" applyAlignment="1">
      <alignment vertical="center" wrapText="1"/>
    </xf>
    <xf numFmtId="49" fontId="22" fillId="0" borderId="1" xfId="0" applyNumberFormat="1" applyFont="1" applyBorder="1" applyAlignment="1">
      <alignment horizontal="center" vertical="center" wrapText="1"/>
    </xf>
    <xf numFmtId="49" fontId="39" fillId="0" borderId="1" xfId="0" applyNumberFormat="1" applyFont="1" applyFill="1" applyBorder="1" applyAlignment="1">
      <alignment horizontal="center" vertical="center" wrapText="1"/>
    </xf>
    <xf numFmtId="49" fontId="5" fillId="0" borderId="0" xfId="0" applyNumberFormat="1" applyFont="1" applyFill="1" applyAlignment="1">
      <alignment horizontal="left"/>
    </xf>
    <xf numFmtId="49" fontId="9" fillId="0" borderId="0" xfId="0" applyNumberFormat="1" applyFont="1" applyFill="1" applyAlignment="1">
      <alignment horizontal="center" vertical="center"/>
    </xf>
    <xf numFmtId="49" fontId="20" fillId="0" borderId="4" xfId="0" applyNumberFormat="1" applyFont="1" applyBorder="1" applyAlignment="1">
      <alignment horizontal="center" wrapText="1"/>
    </xf>
    <xf numFmtId="49" fontId="15" fillId="0" borderId="1" xfId="0" applyNumberFormat="1" applyFont="1" applyBorder="1" applyAlignment="1">
      <alignment horizontal="center" vertical="center" wrapText="1"/>
    </xf>
    <xf numFmtId="0" fontId="3" fillId="0" borderId="0" xfId="0" applyFont="1" applyAlignment="1">
      <alignment vertical="center"/>
    </xf>
    <xf numFmtId="0" fontId="15" fillId="0" borderId="1" xfId="0" applyFont="1" applyFill="1" applyBorder="1" applyAlignment="1">
      <alignment horizontal="center" vertical="center"/>
    </xf>
    <xf numFmtId="49" fontId="7" fillId="0" borderId="1" xfId="0" applyNumberFormat="1" applyFont="1" applyBorder="1" applyAlignment="1">
      <alignment horizontal="center"/>
    </xf>
    <xf numFmtId="49" fontId="7" fillId="2" borderId="1" xfId="0" applyNumberFormat="1" applyFont="1" applyFill="1" applyBorder="1" applyAlignment="1">
      <alignment horizontal="center" wrapText="1"/>
    </xf>
    <xf numFmtId="0" fontId="3" fillId="2" borderId="1" xfId="0" applyFont="1" applyFill="1" applyBorder="1" applyAlignment="1">
      <alignment horizontal="left"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49" fontId="7" fillId="2" borderId="1" xfId="0" applyNumberFormat="1" applyFont="1" applyFill="1" applyBorder="1" applyAlignment="1">
      <alignment horizontal="center"/>
    </xf>
    <xf numFmtId="0" fontId="3" fillId="3" borderId="1" xfId="0" applyFont="1" applyFill="1" applyBorder="1" applyAlignment="1">
      <alignment horizontal="left"/>
    </xf>
    <xf numFmtId="0" fontId="3" fillId="3" borderId="1" xfId="0" applyFont="1" applyFill="1" applyBorder="1"/>
    <xf numFmtId="0" fontId="3" fillId="3" borderId="1" xfId="0" applyFont="1" applyFill="1" applyBorder="1" applyAlignment="1">
      <alignment horizontal="left" vertical="top"/>
    </xf>
    <xf numFmtId="0" fontId="3" fillId="3" borderId="1" xfId="0" applyFont="1" applyFill="1" applyBorder="1" applyAlignment="1">
      <alignment horizontal="center" vertical="center"/>
    </xf>
    <xf numFmtId="49" fontId="7" fillId="3" borderId="1" xfId="0" applyNumberFormat="1" applyFont="1" applyFill="1" applyBorder="1" applyAlignment="1">
      <alignment horizontal="center" wrapText="1"/>
    </xf>
    <xf numFmtId="0" fontId="3" fillId="3" borderId="1" xfId="0" applyFont="1" applyFill="1" applyBorder="1" applyAlignment="1">
      <alignment horizontal="left" vertical="center" wrapText="1"/>
    </xf>
    <xf numFmtId="0" fontId="3" fillId="3" borderId="1" xfId="0" applyFont="1" applyFill="1" applyBorder="1" applyAlignment="1">
      <alignment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left" wrapText="1"/>
    </xf>
    <xf numFmtId="49" fontId="10" fillId="3" borderId="1" xfId="0" applyNumberFormat="1" applyFont="1" applyFill="1" applyBorder="1" applyAlignment="1">
      <alignment horizontal="center"/>
    </xf>
    <xf numFmtId="0" fontId="17" fillId="3" borderId="1" xfId="0" applyFont="1" applyFill="1" applyBorder="1" applyAlignment="1">
      <alignment horizontal="left"/>
    </xf>
    <xf numFmtId="0" fontId="17" fillId="3" borderId="1" xfId="0" applyFont="1" applyFill="1" applyBorder="1"/>
    <xf numFmtId="0" fontId="17" fillId="3" borderId="1" xfId="0" applyFont="1" applyFill="1" applyBorder="1" applyAlignment="1">
      <alignment horizontal="center" vertical="center"/>
    </xf>
    <xf numFmtId="0" fontId="10" fillId="3" borderId="1" xfId="0" applyFont="1" applyFill="1" applyBorder="1" applyAlignment="1">
      <alignment horizontal="center"/>
    </xf>
    <xf numFmtId="0" fontId="3" fillId="2" borderId="1" xfId="0" applyFont="1" applyFill="1" applyBorder="1" applyAlignment="1">
      <alignment horizontal="left"/>
    </xf>
    <xf numFmtId="0" fontId="3" fillId="2" borderId="1" xfId="0" applyFont="1" applyFill="1" applyBorder="1" applyAlignment="1">
      <alignment horizontal="left" vertical="top"/>
    </xf>
    <xf numFmtId="49" fontId="7" fillId="3" borderId="6" xfId="0" applyNumberFormat="1" applyFont="1" applyFill="1" applyBorder="1" applyAlignment="1">
      <alignment horizontal="center" wrapText="1"/>
    </xf>
    <xf numFmtId="0" fontId="3" fillId="3" borderId="6" xfId="0" applyFont="1" applyFill="1" applyBorder="1" applyAlignment="1">
      <alignment horizontal="left"/>
    </xf>
    <xf numFmtId="0" fontId="3" fillId="3" borderId="6" xfId="0" applyFont="1" applyFill="1" applyBorder="1" applyAlignment="1">
      <alignment vertical="center" wrapText="1"/>
    </xf>
    <xf numFmtId="0" fontId="3" fillId="3" borderId="6" xfId="0" applyFont="1" applyFill="1" applyBorder="1" applyAlignment="1">
      <alignment horizontal="left" vertical="top"/>
    </xf>
    <xf numFmtId="0" fontId="3" fillId="3" borderId="6" xfId="0" applyFont="1" applyFill="1" applyBorder="1" applyAlignment="1">
      <alignment horizontal="center" vertical="center" wrapText="1"/>
    </xf>
    <xf numFmtId="0" fontId="3" fillId="3" borderId="1" xfId="0" applyFont="1" applyFill="1" applyBorder="1" applyAlignment="1">
      <alignment horizontal="center"/>
    </xf>
    <xf numFmtId="0" fontId="15" fillId="0" borderId="1" xfId="0" applyFont="1" applyFill="1" applyBorder="1" applyAlignment="1">
      <alignment horizontal="center" vertical="center"/>
    </xf>
    <xf numFmtId="0" fontId="9" fillId="0" borderId="1" xfId="0" applyFont="1" applyFill="1" applyBorder="1" applyAlignment="1">
      <alignment horizontal="center"/>
    </xf>
    <xf numFmtId="49" fontId="7" fillId="0" borderId="1" xfId="0" applyNumberFormat="1" applyFont="1" applyFill="1" applyBorder="1" applyAlignment="1">
      <alignment horizontal="center"/>
    </xf>
    <xf numFmtId="0" fontId="5" fillId="0" borderId="0" xfId="0" applyFont="1" applyFill="1" applyBorder="1" applyAlignment="1">
      <alignment horizontal="center"/>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0" fillId="0" borderId="1" xfId="0" applyFill="1" applyBorder="1" applyAlignment="1">
      <alignment horizontal="center"/>
    </xf>
    <xf numFmtId="49" fontId="7" fillId="0" borderId="1" xfId="0" applyNumberFormat="1" applyFont="1" applyFill="1" applyBorder="1" applyAlignment="1">
      <alignment horizontal="center" wrapText="1"/>
    </xf>
    <xf numFmtId="0" fontId="3" fillId="0" borderId="1" xfId="0" applyFont="1" applyFill="1" applyBorder="1" applyAlignment="1">
      <alignment horizontal="left"/>
    </xf>
    <xf numFmtId="0" fontId="3" fillId="0" borderId="1" xfId="0" applyFont="1" applyFill="1" applyBorder="1" applyAlignment="1">
      <alignment horizontal="left" vertical="top"/>
    </xf>
    <xf numFmtId="0" fontId="23" fillId="0" borderId="1" xfId="0" applyFont="1" applyFill="1" applyBorder="1" applyAlignment="1">
      <alignment horizontal="center" vertical="center"/>
    </xf>
    <xf numFmtId="0" fontId="5" fillId="0" borderId="1" xfId="0" applyFont="1" applyFill="1" applyBorder="1" applyAlignment="1">
      <alignment wrapText="1"/>
    </xf>
    <xf numFmtId="0" fontId="15" fillId="0" borderId="1" xfId="0" applyFont="1" applyFill="1" applyBorder="1" applyAlignment="1">
      <alignment horizontal="center" vertical="center"/>
    </xf>
    <xf numFmtId="49" fontId="33" fillId="0" borderId="1" xfId="0" applyNumberFormat="1" applyFont="1" applyBorder="1" applyAlignment="1">
      <alignment horizontal="center" vertical="center" wrapText="1"/>
    </xf>
    <xf numFmtId="0" fontId="43" fillId="0" borderId="1" xfId="0" applyFont="1" applyBorder="1" applyAlignment="1">
      <alignment horizontal="left" vertical="center" wrapText="1"/>
    </xf>
    <xf numFmtId="0" fontId="44" fillId="0" borderId="1" xfId="0" applyFont="1" applyFill="1" applyBorder="1" applyAlignment="1">
      <alignment horizontal="center" vertical="center"/>
    </xf>
    <xf numFmtId="0" fontId="46" fillId="0" borderId="1" xfId="0" applyFont="1" applyFill="1" applyBorder="1" applyAlignment="1">
      <alignment horizontal="center" vertical="center" wrapText="1"/>
    </xf>
    <xf numFmtId="164" fontId="44" fillId="0" borderId="1" xfId="0" applyNumberFormat="1" applyFont="1" applyFill="1" applyBorder="1" applyAlignment="1">
      <alignment horizontal="center" vertical="center"/>
    </xf>
    <xf numFmtId="0" fontId="45"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45" fillId="0" borderId="1" xfId="0" applyFont="1" applyBorder="1"/>
    <xf numFmtId="0" fontId="20" fillId="0" borderId="9" xfId="0" applyFont="1" applyBorder="1" applyAlignment="1">
      <alignment horizontal="center" vertical="center" wrapText="1"/>
    </xf>
    <xf numFmtId="0" fontId="20" fillId="0" borderId="12" xfId="0" applyFont="1" applyBorder="1" applyAlignment="1">
      <alignment horizontal="center" vertical="center" wrapText="1"/>
    </xf>
    <xf numFmtId="0" fontId="47" fillId="0" borderId="1" xfId="0" applyFont="1" applyBorder="1" applyAlignment="1">
      <alignment horizontal="left" vertical="center" wrapText="1"/>
    </xf>
    <xf numFmtId="0" fontId="45" fillId="0" borderId="1" xfId="0" applyFont="1" applyBorder="1" applyAlignment="1">
      <alignment horizontal="center"/>
    </xf>
    <xf numFmtId="0" fontId="3" fillId="0" borderId="0" xfId="0" applyFont="1" applyAlignment="1">
      <alignment horizontal="left" vertical="center" wrapText="1"/>
    </xf>
    <xf numFmtId="0" fontId="15" fillId="0" borderId="4" xfId="0" applyFont="1" applyFill="1" applyBorder="1" applyAlignment="1">
      <alignment horizontal="right" vertical="center" wrapText="1"/>
    </xf>
    <xf numFmtId="0" fontId="15" fillId="0" borderId="4" xfId="0" applyFont="1" applyFill="1" applyBorder="1" applyAlignment="1">
      <alignment horizontal="right" vertical="center"/>
    </xf>
    <xf numFmtId="0" fontId="5" fillId="0" borderId="1" xfId="0" applyFont="1" applyFill="1" applyBorder="1" applyAlignment="1">
      <alignment horizontal="center" textRotation="90" wrapText="1"/>
    </xf>
    <xf numFmtId="0" fontId="15" fillId="0" borderId="1" xfId="0" applyFont="1" applyFill="1" applyBorder="1" applyAlignment="1">
      <alignment horizontal="center" vertical="center"/>
    </xf>
    <xf numFmtId="0" fontId="0" fillId="0" borderId="0" xfId="0" applyAlignment="1">
      <alignment horizontal="left" wrapText="1"/>
    </xf>
    <xf numFmtId="0" fontId="0" fillId="0" borderId="0" xfId="0" applyAlignment="1">
      <alignment horizontal="left"/>
    </xf>
    <xf numFmtId="0" fontId="3" fillId="0" borderId="0" xfId="0" applyFont="1" applyAlignment="1">
      <alignment horizontal="center" vertical="center"/>
    </xf>
    <xf numFmtId="0" fontId="1" fillId="0" borderId="10" xfId="0" applyFont="1" applyBorder="1" applyAlignment="1">
      <alignment horizontal="right" wrapText="1"/>
    </xf>
    <xf numFmtId="0" fontId="1" fillId="0" borderId="0" xfId="0" applyFont="1" applyAlignment="1">
      <alignment horizontal="right" wrapText="1"/>
    </xf>
    <xf numFmtId="49" fontId="7" fillId="0" borderId="2" xfId="0" applyNumberFormat="1" applyFont="1" applyBorder="1" applyAlignment="1">
      <alignment horizontal="center"/>
    </xf>
    <xf numFmtId="49" fontId="7" fillId="0" borderId="3" xfId="0" applyNumberFormat="1" applyFont="1" applyBorder="1" applyAlignment="1">
      <alignment horizontal="center"/>
    </xf>
    <xf numFmtId="0" fontId="8" fillId="0" borderId="1" xfId="0" applyFont="1" applyBorder="1" applyAlignment="1">
      <alignment horizontal="center"/>
    </xf>
    <xf numFmtId="49" fontId="7" fillId="0" borderId="1" xfId="0" applyNumberFormat="1" applyFont="1" applyBorder="1" applyAlignment="1">
      <alignment horizontal="center"/>
    </xf>
    <xf numFmtId="49" fontId="7" fillId="0" borderId="1" xfId="0" applyNumberFormat="1" applyFont="1" applyBorder="1" applyAlignment="1">
      <alignment horizontal="left"/>
    </xf>
    <xf numFmtId="0" fontId="8" fillId="0" borderId="1" xfId="0" applyFont="1" applyBorder="1" applyAlignment="1">
      <alignment horizontal="center" vertical="center" wrapText="1"/>
    </xf>
    <xf numFmtId="0" fontId="8" fillId="0" borderId="2" xfId="0" applyFont="1" applyBorder="1" applyAlignment="1">
      <alignment horizontal="center" wrapText="1"/>
    </xf>
    <xf numFmtId="0" fontId="8" fillId="0" borderId="3" xfId="0" applyFont="1" applyBorder="1" applyAlignment="1">
      <alignment horizontal="center" wrapText="1"/>
    </xf>
    <xf numFmtId="0" fontId="8" fillId="0" borderId="6" xfId="0" applyFont="1" applyBorder="1" applyAlignment="1">
      <alignment horizontal="center"/>
    </xf>
    <xf numFmtId="0" fontId="8" fillId="0" borderId="3" xfId="0" applyFont="1" applyBorder="1" applyAlignment="1">
      <alignment horizontal="center"/>
    </xf>
    <xf numFmtId="0" fontId="8" fillId="0" borderId="1" xfId="0" applyFont="1" applyBorder="1" applyAlignment="1">
      <alignment horizontal="center" wrapText="1"/>
    </xf>
    <xf numFmtId="0" fontId="1" fillId="0" borderId="1" xfId="0" applyFont="1" applyBorder="1" applyAlignment="1">
      <alignment horizontal="right" wrapText="1"/>
    </xf>
    <xf numFmtId="0" fontId="8" fillId="0" borderId="2" xfId="0" applyFont="1" applyBorder="1" applyAlignment="1">
      <alignment horizontal="center"/>
    </xf>
    <xf numFmtId="0" fontId="47" fillId="0" borderId="12" xfId="0" applyFont="1" applyBorder="1" applyAlignment="1">
      <alignment horizontal="center" vertical="center" wrapText="1"/>
    </xf>
    <xf numFmtId="0" fontId="48" fillId="0" borderId="9" xfId="0" applyFont="1" applyBorder="1" applyAlignment="1">
      <alignment horizontal="center" vertical="center" wrapText="1"/>
    </xf>
    <xf numFmtId="0" fontId="48" fillId="0" borderId="1" xfId="0" applyFont="1" applyBorder="1" applyAlignment="1">
      <alignment horizontal="center"/>
    </xf>
    <xf numFmtId="49" fontId="48" fillId="0" borderId="1" xfId="0" applyNumberFormat="1" applyFont="1" applyBorder="1" applyAlignment="1">
      <alignment horizontal="center" vertical="center" wrapText="1"/>
    </xf>
    <xf numFmtId="0" fontId="49" fillId="0" borderId="13" xfId="0" applyFont="1" applyBorder="1" applyAlignment="1">
      <alignment horizontal="center" vertical="center" wrapText="1"/>
    </xf>
    <xf numFmtId="0" fontId="49" fillId="0" borderId="9" xfId="0" applyFont="1" applyBorder="1" applyAlignment="1">
      <alignment vertical="center" wrapText="1"/>
    </xf>
    <xf numFmtId="0" fontId="18" fillId="0" borderId="13" xfId="0" applyFont="1" applyBorder="1" applyAlignment="1">
      <alignment horizontal="center" vertical="center" wrapText="1"/>
    </xf>
  </cellXfs>
  <cellStyles count="6">
    <cellStyle name="Normal 2" xfId="3" xr:uid="{AE0583B1-BED6-463D-906C-D17712A4EA06}"/>
    <cellStyle name="Normal 3" xfId="2" xr:uid="{DE21D9FD-FC6C-4627-B6AF-EDBF36380619}"/>
    <cellStyle name="Обычный" xfId="0" builtinId="0"/>
    <cellStyle name="Обычный 2" xfId="1" xr:uid="{00000000-0005-0000-0000-000001000000}"/>
    <cellStyle name="Обычный 2 2" xfId="5" xr:uid="{F67006D8-0FD7-4F8D-A7FA-4F41C50A701B}"/>
    <cellStyle name="Обычный 2 3" xfId="4" xr:uid="{ACD1B903-9E5A-4E23-A9D3-853298A0220D}"/>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91"/>
  <sheetViews>
    <sheetView workbookViewId="0">
      <selection activeCell="A85" sqref="A85:XFD85"/>
    </sheetView>
  </sheetViews>
  <sheetFormatPr defaultRowHeight="15.75" x14ac:dyDescent="0.25"/>
  <cols>
    <col min="1" max="1" width="5.28515625" style="283" customWidth="1"/>
    <col min="2" max="2" width="12.85546875" style="306" customWidth="1"/>
    <col min="3" max="3" width="34.42578125" style="285" customWidth="1"/>
    <col min="4" max="4" width="5.140625" style="284" customWidth="1"/>
    <col min="5" max="5" width="7" style="284" customWidth="1"/>
    <col min="6" max="6" width="10" style="284" customWidth="1"/>
    <col min="7" max="7" width="9.5703125" style="284" customWidth="1"/>
    <col min="8" max="8" width="10.28515625" style="284" customWidth="1"/>
    <col min="9" max="9" width="10.5703125" style="283" customWidth="1"/>
    <col min="10" max="10" width="10.28515625" style="283" customWidth="1"/>
    <col min="11" max="11" width="10.140625" style="283" customWidth="1"/>
    <col min="12" max="12" width="9.140625" style="283"/>
    <col min="13" max="13" width="10.5703125" style="283" customWidth="1"/>
    <col min="14" max="14" width="9.140625" style="283"/>
    <col min="15" max="15" width="10.140625" style="283" customWidth="1"/>
    <col min="16" max="16384" width="9.140625" style="283"/>
  </cols>
  <sheetData>
    <row r="1" spans="1:15" s="279" customFormat="1" ht="72.75" customHeight="1" x14ac:dyDescent="0.25">
      <c r="A1" s="56"/>
      <c r="B1" s="367" t="s">
        <v>54</v>
      </c>
      <c r="C1" s="368"/>
      <c r="D1" s="368"/>
      <c r="E1" s="368"/>
      <c r="F1" s="368"/>
      <c r="G1" s="368"/>
      <c r="H1" s="368"/>
    </row>
    <row r="2" spans="1:15" s="136" customFormat="1" ht="15" customHeight="1" x14ac:dyDescent="0.25">
      <c r="A2" s="369" t="s">
        <v>68</v>
      </c>
      <c r="B2" s="280" t="s">
        <v>0</v>
      </c>
      <c r="C2" s="370" t="s">
        <v>1</v>
      </c>
      <c r="D2" s="370"/>
      <c r="E2" s="370"/>
      <c r="F2" s="370"/>
      <c r="G2" s="370"/>
      <c r="H2" s="370"/>
    </row>
    <row r="3" spans="1:15" s="136" customFormat="1" ht="17.25" x14ac:dyDescent="0.25">
      <c r="A3" s="369"/>
      <c r="B3" s="280" t="s">
        <v>2</v>
      </c>
      <c r="C3" s="370"/>
      <c r="D3" s="370"/>
      <c r="E3" s="370"/>
      <c r="F3" s="370"/>
      <c r="G3" s="370"/>
      <c r="H3" s="370"/>
    </row>
    <row r="4" spans="1:15" s="136" customFormat="1" ht="24" customHeight="1" x14ac:dyDescent="0.25">
      <c r="A4" s="369"/>
      <c r="B4" s="280" t="s">
        <v>3</v>
      </c>
      <c r="C4" s="370" t="s">
        <v>251</v>
      </c>
      <c r="D4" s="370"/>
      <c r="E4" s="370"/>
      <c r="F4" s="370"/>
      <c r="G4" s="370"/>
      <c r="H4" s="370"/>
    </row>
    <row r="5" spans="1:15" s="136" customFormat="1" ht="17.25" x14ac:dyDescent="0.25">
      <c r="A5" s="369"/>
      <c r="B5" s="370" t="s">
        <v>4</v>
      </c>
      <c r="C5" s="370"/>
      <c r="D5" s="370" t="s">
        <v>5</v>
      </c>
      <c r="E5" s="370"/>
      <c r="F5" s="370"/>
      <c r="G5" s="370"/>
      <c r="H5" s="370"/>
    </row>
    <row r="6" spans="1:15" s="136" customFormat="1" ht="17.25" x14ac:dyDescent="0.25">
      <c r="A6" s="369"/>
      <c r="B6" s="370" t="s">
        <v>6</v>
      </c>
      <c r="C6" s="370"/>
      <c r="D6" s="281"/>
      <c r="E6" s="281"/>
      <c r="F6" s="281"/>
      <c r="G6" s="281"/>
      <c r="H6" s="281"/>
    </row>
    <row r="7" spans="1:15" s="279" customFormat="1" ht="54" x14ac:dyDescent="0.25">
      <c r="A7" s="369"/>
      <c r="B7" s="208" t="s">
        <v>7</v>
      </c>
      <c r="C7" s="282" t="s">
        <v>3</v>
      </c>
      <c r="D7" s="60" t="s">
        <v>8</v>
      </c>
      <c r="E7" s="60" t="s">
        <v>9</v>
      </c>
      <c r="F7" s="60" t="s">
        <v>10</v>
      </c>
      <c r="G7" s="57" t="s">
        <v>11</v>
      </c>
      <c r="H7" s="60" t="s">
        <v>12</v>
      </c>
    </row>
    <row r="8" spans="1:15" s="279" customFormat="1" x14ac:dyDescent="0.25">
      <c r="A8" s="56"/>
      <c r="B8" s="208">
        <v>1</v>
      </c>
      <c r="C8" s="282">
        <v>2</v>
      </c>
      <c r="D8" s="57">
        <v>3</v>
      </c>
      <c r="E8" s="57">
        <v>4</v>
      </c>
      <c r="F8" s="57">
        <v>5</v>
      </c>
      <c r="G8" s="57">
        <v>6</v>
      </c>
      <c r="H8" s="57">
        <v>7</v>
      </c>
    </row>
    <row r="9" spans="1:15" s="194" customFormat="1" ht="14.25" x14ac:dyDescent="0.25">
      <c r="A9" s="57">
        <v>4267</v>
      </c>
      <c r="B9" s="288"/>
      <c r="C9" s="286" t="s">
        <v>67</v>
      </c>
      <c r="D9" s="57"/>
      <c r="E9" s="57"/>
      <c r="F9" s="57"/>
      <c r="G9" s="57"/>
      <c r="H9" s="57"/>
      <c r="I9" s="194">
        <v>158</v>
      </c>
      <c r="J9" s="194">
        <v>156</v>
      </c>
      <c r="K9" s="194">
        <v>151</v>
      </c>
      <c r="L9" s="194">
        <v>155</v>
      </c>
      <c r="M9" s="194">
        <v>154</v>
      </c>
      <c r="N9" s="194">
        <v>153</v>
      </c>
      <c r="O9" s="194">
        <v>32</v>
      </c>
    </row>
    <row r="10" spans="1:15" s="194" customFormat="1" ht="20.25" x14ac:dyDescent="0.25">
      <c r="A10" s="57">
        <v>1</v>
      </c>
      <c r="B10" s="296">
        <v>15811100</v>
      </c>
      <c r="C10" s="291" t="s">
        <v>264</v>
      </c>
      <c r="D10" s="57" t="s">
        <v>16</v>
      </c>
      <c r="E10" s="57" t="s">
        <v>25</v>
      </c>
      <c r="F10" s="222">
        <v>500</v>
      </c>
      <c r="G10" s="287">
        <v>15671.879999999997</v>
      </c>
      <c r="H10" s="278">
        <f t="shared" ref="H10:H12" si="0">G10*F10/1000</f>
        <v>7835.9399999999987</v>
      </c>
      <c r="I10" s="194">
        <v>7835.9</v>
      </c>
    </row>
    <row r="11" spans="1:15" s="194" customFormat="1" ht="20.25" x14ac:dyDescent="0.25">
      <c r="A11" s="57">
        <v>2</v>
      </c>
      <c r="B11" s="296">
        <v>15612180</v>
      </c>
      <c r="C11" s="291" t="s">
        <v>265</v>
      </c>
      <c r="D11" s="57" t="s">
        <v>16</v>
      </c>
      <c r="E11" s="57" t="s">
        <v>25</v>
      </c>
      <c r="F11" s="222">
        <v>300</v>
      </c>
      <c r="G11" s="287">
        <v>1218.924</v>
      </c>
      <c r="H11" s="278">
        <f t="shared" si="0"/>
        <v>365.67720000000003</v>
      </c>
      <c r="J11" s="194">
        <v>365.7</v>
      </c>
    </row>
    <row r="12" spans="1:15" s="194" customFormat="1" ht="24.75" customHeight="1" x14ac:dyDescent="0.25">
      <c r="A12" s="57">
        <v>3</v>
      </c>
      <c r="B12" s="296">
        <v>15851100</v>
      </c>
      <c r="C12" s="291" t="s">
        <v>263</v>
      </c>
      <c r="D12" s="57" t="s">
        <v>16</v>
      </c>
      <c r="E12" s="57" t="s">
        <v>25</v>
      </c>
      <c r="F12" s="222">
        <v>370</v>
      </c>
      <c r="G12" s="287">
        <v>1741.3199999999995</v>
      </c>
      <c r="H12" s="278">
        <f t="shared" si="0"/>
        <v>644.2883999999998</v>
      </c>
      <c r="I12" s="194">
        <v>644.29999999999995</v>
      </c>
    </row>
    <row r="13" spans="1:15" s="194" customFormat="1" ht="20.25" x14ac:dyDescent="0.25">
      <c r="A13" s="57">
        <v>4</v>
      </c>
      <c r="B13" s="296">
        <v>1511120</v>
      </c>
      <c r="C13" s="291" t="s">
        <v>266</v>
      </c>
      <c r="D13" s="57" t="s">
        <v>16</v>
      </c>
      <c r="E13" s="57" t="s">
        <v>25</v>
      </c>
      <c r="F13" s="222">
        <v>4000</v>
      </c>
      <c r="G13" s="287">
        <v>2786.1120000000005</v>
      </c>
      <c r="H13" s="278">
        <f>G13*F13/1000</f>
        <v>11144.448000000002</v>
      </c>
      <c r="K13" s="194">
        <v>11144.4</v>
      </c>
    </row>
    <row r="14" spans="1:15" s="194" customFormat="1" ht="20.25" x14ac:dyDescent="0.25">
      <c r="A14" s="57">
        <v>5</v>
      </c>
      <c r="B14" s="290">
        <v>15112180</v>
      </c>
      <c r="C14" s="291" t="s">
        <v>267</v>
      </c>
      <c r="D14" s="57" t="s">
        <v>16</v>
      </c>
      <c r="E14" s="57" t="s">
        <v>25</v>
      </c>
      <c r="F14" s="222">
        <v>2000</v>
      </c>
      <c r="G14" s="287">
        <v>3134.3759999999997</v>
      </c>
      <c r="H14" s="278">
        <f t="shared" ref="H14:H77" si="1">G14*F14/1000</f>
        <v>6268.7519999999995</v>
      </c>
      <c r="K14" s="194">
        <v>6268.8</v>
      </c>
    </row>
    <row r="15" spans="1:15" s="194" customFormat="1" ht="20.25" x14ac:dyDescent="0.25">
      <c r="A15" s="57">
        <v>6</v>
      </c>
      <c r="B15" s="296">
        <v>15511100</v>
      </c>
      <c r="C15" s="291" t="s">
        <v>268</v>
      </c>
      <c r="D15" s="57" t="s">
        <v>16</v>
      </c>
      <c r="E15" s="57" t="s">
        <v>25</v>
      </c>
      <c r="F15" s="222">
        <v>700</v>
      </c>
      <c r="G15" s="287">
        <v>13930.559999999996</v>
      </c>
      <c r="H15" s="278">
        <f t="shared" si="1"/>
        <v>9751.3919999999962</v>
      </c>
      <c r="L15" s="194">
        <v>9751.4</v>
      </c>
    </row>
    <row r="16" spans="1:15" s="194" customFormat="1" ht="20.25" x14ac:dyDescent="0.25">
      <c r="A16" s="57">
        <v>7</v>
      </c>
      <c r="B16" s="296">
        <v>15551600</v>
      </c>
      <c r="C16" s="291" t="s">
        <v>43</v>
      </c>
      <c r="D16" s="57" t="s">
        <v>16</v>
      </c>
      <c r="E16" s="57" t="s">
        <v>25</v>
      </c>
      <c r="F16" s="222">
        <v>700</v>
      </c>
      <c r="G16" s="287">
        <v>5223.96</v>
      </c>
      <c r="H16" s="278">
        <f t="shared" si="1"/>
        <v>3656.7719999999999</v>
      </c>
      <c r="L16" s="194">
        <v>3656.8</v>
      </c>
    </row>
    <row r="17" spans="1:14" s="194" customFormat="1" ht="20.25" x14ac:dyDescent="0.25">
      <c r="A17" s="57">
        <v>8</v>
      </c>
      <c r="B17" s="297">
        <v>15542100</v>
      </c>
      <c r="C17" s="291" t="s">
        <v>252</v>
      </c>
      <c r="D17" s="57" t="s">
        <v>16</v>
      </c>
      <c r="E17" s="57" t="s">
        <v>25</v>
      </c>
      <c r="F17" s="222">
        <v>1700</v>
      </c>
      <c r="G17" s="287">
        <v>522.39599999999996</v>
      </c>
      <c r="H17" s="278">
        <f t="shared" si="1"/>
        <v>888.07319999999993</v>
      </c>
      <c r="L17" s="194">
        <v>888.07319999999993</v>
      </c>
    </row>
    <row r="18" spans="1:14" s="194" customFormat="1" ht="20.25" x14ac:dyDescent="0.25">
      <c r="A18" s="57">
        <v>9</v>
      </c>
      <c r="B18" s="298">
        <v>15512000</v>
      </c>
      <c r="C18" s="291" t="s">
        <v>41</v>
      </c>
      <c r="D18" s="57" t="s">
        <v>16</v>
      </c>
      <c r="E18" s="57" t="s">
        <v>25</v>
      </c>
      <c r="F18" s="222">
        <v>1500</v>
      </c>
      <c r="G18" s="287">
        <v>522.39599999999996</v>
      </c>
      <c r="H18" s="278">
        <f t="shared" si="1"/>
        <v>783.59399999999994</v>
      </c>
      <c r="L18" s="194">
        <v>783.59399999999994</v>
      </c>
    </row>
    <row r="19" spans="1:14" s="194" customFormat="1" ht="20.25" x14ac:dyDescent="0.25">
      <c r="A19" s="57">
        <v>10</v>
      </c>
      <c r="B19" s="299">
        <v>15551300</v>
      </c>
      <c r="C19" s="291" t="s">
        <v>253</v>
      </c>
      <c r="D19" s="57" t="s">
        <v>16</v>
      </c>
      <c r="E19" s="57" t="s">
        <v>25</v>
      </c>
      <c r="F19" s="222">
        <v>1500</v>
      </c>
      <c r="G19" s="287">
        <v>196.56</v>
      </c>
      <c r="H19" s="278">
        <f t="shared" si="1"/>
        <v>294.83999999999997</v>
      </c>
      <c r="L19" s="194">
        <v>294.83999999999997</v>
      </c>
    </row>
    <row r="20" spans="1:14" s="194" customFormat="1" ht="20.25" x14ac:dyDescent="0.25">
      <c r="A20" s="57">
        <v>11</v>
      </c>
      <c r="B20" s="296">
        <v>15541100</v>
      </c>
      <c r="C20" s="291" t="s">
        <v>42</v>
      </c>
      <c r="D20" s="57" t="s">
        <v>16</v>
      </c>
      <c r="E20" s="57" t="s">
        <v>25</v>
      </c>
      <c r="F20" s="222">
        <v>3000</v>
      </c>
      <c r="G20" s="287">
        <v>1393.0560000000003</v>
      </c>
      <c r="H20" s="278">
        <f>G20*F20/1000</f>
        <v>4179.1680000000006</v>
      </c>
      <c r="L20" s="194">
        <v>4179.1680000000006</v>
      </c>
    </row>
    <row r="21" spans="1:14" s="194" customFormat="1" ht="20.25" x14ac:dyDescent="0.25">
      <c r="A21" s="57">
        <v>12</v>
      </c>
      <c r="B21" s="296">
        <v>15531100</v>
      </c>
      <c r="C21" s="291" t="s">
        <v>44</v>
      </c>
      <c r="D21" s="57" t="s">
        <v>16</v>
      </c>
      <c r="E21" s="57" t="s">
        <v>25</v>
      </c>
      <c r="F21" s="222">
        <v>4500</v>
      </c>
      <c r="G21" s="287">
        <v>1741.3199999999995</v>
      </c>
      <c r="H21" s="278">
        <f t="shared" si="1"/>
        <v>7835.9399999999969</v>
      </c>
      <c r="L21" s="194">
        <v>7835.9399999999969</v>
      </c>
    </row>
    <row r="22" spans="1:14" s="194" customFormat="1" ht="20.25" x14ac:dyDescent="0.25">
      <c r="A22" s="57">
        <v>13</v>
      </c>
      <c r="B22" s="296">
        <v>15421100</v>
      </c>
      <c r="C22" s="291" t="s">
        <v>45</v>
      </c>
      <c r="D22" s="57" t="s">
        <v>16</v>
      </c>
      <c r="E22" s="57" t="s">
        <v>23</v>
      </c>
      <c r="F22" s="222">
        <v>850</v>
      </c>
      <c r="G22" s="287">
        <v>2786.1120000000005</v>
      </c>
      <c r="H22" s="278">
        <f>G22*F22/1000</f>
        <v>2368.1952000000006</v>
      </c>
      <c r="M22" s="194">
        <v>2368.1999999999998</v>
      </c>
    </row>
    <row r="23" spans="1:14" s="194" customFormat="1" ht="20.25" x14ac:dyDescent="0.25">
      <c r="A23" s="57">
        <v>14</v>
      </c>
      <c r="B23" s="296">
        <v>15831000</v>
      </c>
      <c r="C23" s="291" t="s">
        <v>46</v>
      </c>
      <c r="D23" s="57" t="s">
        <v>16</v>
      </c>
      <c r="E23" s="57" t="s">
        <v>25</v>
      </c>
      <c r="F23" s="222">
        <v>400</v>
      </c>
      <c r="G23" s="287">
        <v>696.52800000000013</v>
      </c>
      <c r="H23" s="278">
        <f>G23*F23/1000</f>
        <v>278.61120000000005</v>
      </c>
      <c r="I23" s="194">
        <v>278.60000000000002</v>
      </c>
    </row>
    <row r="24" spans="1:14" s="194" customFormat="1" ht="20.25" x14ac:dyDescent="0.25">
      <c r="A24" s="57">
        <v>15</v>
      </c>
      <c r="B24" s="300">
        <v>15811160</v>
      </c>
      <c r="C24" s="291" t="s">
        <v>254</v>
      </c>
      <c r="D24" s="57" t="s">
        <v>16</v>
      </c>
      <c r="E24" s="57" t="s">
        <v>25</v>
      </c>
      <c r="F24" s="222">
        <v>1700</v>
      </c>
      <c r="G24" s="287">
        <v>1872.36</v>
      </c>
      <c r="H24" s="278">
        <f t="shared" si="1"/>
        <v>3183.0120000000002</v>
      </c>
      <c r="I24" s="194">
        <v>3183</v>
      </c>
    </row>
    <row r="25" spans="1:14" s="194" customFormat="1" ht="20.25" x14ac:dyDescent="0.25">
      <c r="A25" s="57">
        <v>16</v>
      </c>
      <c r="B25" s="300">
        <v>15321000</v>
      </c>
      <c r="C25" s="291" t="s">
        <v>269</v>
      </c>
      <c r="D25" s="57" t="s">
        <v>16</v>
      </c>
      <c r="E25" s="57" t="s">
        <v>25</v>
      </c>
      <c r="F25" s="222">
        <v>800</v>
      </c>
      <c r="G25" s="287">
        <v>6965.2799999999979</v>
      </c>
      <c r="H25" s="278">
        <f t="shared" si="1"/>
        <v>5572.2239999999983</v>
      </c>
      <c r="N25" s="194">
        <v>5572.2</v>
      </c>
    </row>
    <row r="26" spans="1:14" s="194" customFormat="1" ht="20.25" x14ac:dyDescent="0.25">
      <c r="A26" s="57">
        <v>17</v>
      </c>
      <c r="B26" s="300">
        <v>15872310</v>
      </c>
      <c r="C26" s="291" t="s">
        <v>270</v>
      </c>
      <c r="D26" s="57" t="s">
        <v>16</v>
      </c>
      <c r="E26" s="57" t="s">
        <v>25</v>
      </c>
      <c r="F26" s="222">
        <v>6500</v>
      </c>
      <c r="G26" s="287">
        <v>87.066000000000017</v>
      </c>
      <c r="H26" s="278">
        <f t="shared" si="1"/>
        <v>565.92900000000009</v>
      </c>
      <c r="I26" s="194">
        <v>565.9</v>
      </c>
    </row>
    <row r="27" spans="1:14" s="194" customFormat="1" ht="20.25" x14ac:dyDescent="0.25">
      <c r="A27" s="57">
        <v>18</v>
      </c>
      <c r="B27" s="300">
        <v>15872310</v>
      </c>
      <c r="C27" s="291" t="s">
        <v>255</v>
      </c>
      <c r="D27" s="57" t="s">
        <v>16</v>
      </c>
      <c r="E27" s="57" t="s">
        <v>25</v>
      </c>
      <c r="F27" s="222">
        <v>6500</v>
      </c>
      <c r="G27" s="287">
        <v>87.066000000000017</v>
      </c>
      <c r="H27" s="278">
        <f t="shared" si="1"/>
        <v>565.92900000000009</v>
      </c>
      <c r="I27" s="194">
        <v>565.9</v>
      </c>
    </row>
    <row r="28" spans="1:14" s="194" customFormat="1" ht="20.25" x14ac:dyDescent="0.25">
      <c r="A28" s="57">
        <v>19</v>
      </c>
      <c r="B28" s="296">
        <v>15871256</v>
      </c>
      <c r="C28" s="291" t="s">
        <v>260</v>
      </c>
      <c r="D28" s="57" t="s">
        <v>16</v>
      </c>
      <c r="E28" s="57" t="s">
        <v>25</v>
      </c>
      <c r="F28" s="222">
        <v>2000</v>
      </c>
      <c r="G28" s="287">
        <v>174.13200000000003</v>
      </c>
      <c r="H28" s="278">
        <f t="shared" si="1"/>
        <v>348.26400000000007</v>
      </c>
      <c r="I28" s="194">
        <v>348.3</v>
      </c>
    </row>
    <row r="29" spans="1:14" s="194" customFormat="1" ht="20.25" x14ac:dyDescent="0.25">
      <c r="A29" s="57">
        <v>20</v>
      </c>
      <c r="B29" s="296">
        <v>15333100</v>
      </c>
      <c r="C29" s="291" t="s">
        <v>40</v>
      </c>
      <c r="D29" s="57" t="s">
        <v>16</v>
      </c>
      <c r="E29" s="57" t="s">
        <v>25</v>
      </c>
      <c r="F29" s="222">
        <v>1000</v>
      </c>
      <c r="G29" s="287">
        <v>766.18079999999998</v>
      </c>
      <c r="H29" s="278">
        <f t="shared" si="1"/>
        <v>766.18079999999998</v>
      </c>
      <c r="N29" s="194">
        <v>766.2</v>
      </c>
    </row>
    <row r="30" spans="1:14" s="194" customFormat="1" ht="20.25" x14ac:dyDescent="0.25">
      <c r="A30" s="57">
        <v>21</v>
      </c>
      <c r="B30" s="300">
        <v>15898100</v>
      </c>
      <c r="C30" s="291" t="s">
        <v>256</v>
      </c>
      <c r="D30" s="57" t="s">
        <v>16</v>
      </c>
      <c r="E30" s="57" t="s">
        <v>25</v>
      </c>
      <c r="F30" s="222">
        <v>6500</v>
      </c>
      <c r="G30" s="287">
        <v>17.413200000000003</v>
      </c>
      <c r="H30" s="278">
        <f t="shared" si="1"/>
        <v>113.18580000000001</v>
      </c>
      <c r="I30" s="194">
        <v>113.2</v>
      </c>
    </row>
    <row r="31" spans="1:14" s="194" customFormat="1" ht="20.25" x14ac:dyDescent="0.25">
      <c r="A31" s="57">
        <v>22</v>
      </c>
      <c r="B31" s="296">
        <v>15841400</v>
      </c>
      <c r="C31" s="291" t="s">
        <v>271</v>
      </c>
      <c r="D31" s="57" t="s">
        <v>16</v>
      </c>
      <c r="E31" s="57" t="s">
        <v>25</v>
      </c>
      <c r="F31" s="222">
        <v>5000</v>
      </c>
      <c r="G31" s="287">
        <v>13.93056</v>
      </c>
      <c r="H31" s="278">
        <f t="shared" si="1"/>
        <v>69.652799999999999</v>
      </c>
      <c r="I31" s="194">
        <v>69.7</v>
      </c>
    </row>
    <row r="32" spans="1:14" s="194" customFormat="1" ht="20.25" x14ac:dyDescent="0.25">
      <c r="A32" s="57">
        <v>23</v>
      </c>
      <c r="B32" s="296">
        <v>15872400</v>
      </c>
      <c r="C32" s="291" t="s">
        <v>272</v>
      </c>
      <c r="D32" s="57" t="s">
        <v>16</v>
      </c>
      <c r="E32" s="57" t="s">
        <v>25</v>
      </c>
      <c r="F32" s="222">
        <v>200</v>
      </c>
      <c r="G32" s="287">
        <v>435.32999999999987</v>
      </c>
      <c r="H32" s="278">
        <f t="shared" si="1"/>
        <v>87.065999999999974</v>
      </c>
      <c r="I32" s="194">
        <v>87.1</v>
      </c>
    </row>
    <row r="33" spans="1:15" s="194" customFormat="1" ht="20.25" x14ac:dyDescent="0.25">
      <c r="A33" s="57">
        <v>24</v>
      </c>
      <c r="B33" s="300">
        <v>15872600</v>
      </c>
      <c r="C33" s="291" t="s">
        <v>257</v>
      </c>
      <c r="D33" s="57" t="s">
        <v>16</v>
      </c>
      <c r="E33" s="57" t="s">
        <v>25</v>
      </c>
      <c r="F33" s="222">
        <v>300</v>
      </c>
      <c r="G33" s="287">
        <v>17.413200000000003</v>
      </c>
      <c r="H33" s="278">
        <f t="shared" si="1"/>
        <v>5.2239600000000008</v>
      </c>
      <c r="I33" s="194">
        <v>5.2</v>
      </c>
    </row>
    <row r="34" spans="1:15" s="194" customFormat="1" ht="20.25" x14ac:dyDescent="0.25">
      <c r="A34" s="57">
        <v>25</v>
      </c>
      <c r="B34" s="296">
        <v>15614200</v>
      </c>
      <c r="C34" s="291" t="s">
        <v>32</v>
      </c>
      <c r="D34" s="57" t="s">
        <v>16</v>
      </c>
      <c r="E34" s="57" t="s">
        <v>25</v>
      </c>
      <c r="F34" s="222">
        <v>600</v>
      </c>
      <c r="G34" s="287">
        <v>1741.3199999999995</v>
      </c>
      <c r="H34" s="278">
        <f t="shared" si="1"/>
        <v>1044.7919999999997</v>
      </c>
      <c r="J34" s="194">
        <v>1044.8</v>
      </c>
    </row>
    <row r="35" spans="1:15" s="194" customFormat="1" ht="14.25" customHeight="1" x14ac:dyDescent="0.25">
      <c r="A35" s="57">
        <v>26</v>
      </c>
      <c r="B35" s="296">
        <v>15617000</v>
      </c>
      <c r="C35" s="291" t="s">
        <v>33</v>
      </c>
      <c r="D35" s="57" t="s">
        <v>16</v>
      </c>
      <c r="E35" s="57" t="s">
        <v>25</v>
      </c>
      <c r="F35" s="222">
        <v>450</v>
      </c>
      <c r="G35" s="287">
        <v>348.26400000000007</v>
      </c>
      <c r="H35" s="278">
        <f t="shared" si="1"/>
        <v>156.71880000000002</v>
      </c>
      <c r="J35" s="194">
        <v>156.69999999999999</v>
      </c>
    </row>
    <row r="36" spans="1:15" s="194" customFormat="1" ht="20.25" x14ac:dyDescent="0.25">
      <c r="A36" s="57">
        <v>27</v>
      </c>
      <c r="B36" s="296">
        <v>15616000</v>
      </c>
      <c r="C36" s="291" t="s">
        <v>37</v>
      </c>
      <c r="D36" s="57" t="s">
        <v>16</v>
      </c>
      <c r="E36" s="57" t="s">
        <v>25</v>
      </c>
      <c r="F36" s="222">
        <v>450</v>
      </c>
      <c r="G36" s="287">
        <v>1218.924</v>
      </c>
      <c r="H36" s="278">
        <f t="shared" si="1"/>
        <v>548.51580000000001</v>
      </c>
      <c r="J36" s="194">
        <v>548.5</v>
      </c>
    </row>
    <row r="37" spans="1:15" s="194" customFormat="1" ht="20.25" x14ac:dyDescent="0.25">
      <c r="A37" s="57">
        <v>28</v>
      </c>
      <c r="B37" s="296">
        <v>15618000</v>
      </c>
      <c r="C37" s="291" t="s">
        <v>39</v>
      </c>
      <c r="D37" s="57" t="s">
        <v>16</v>
      </c>
      <c r="E37" s="57" t="s">
        <v>25</v>
      </c>
      <c r="F37" s="222">
        <v>550</v>
      </c>
      <c r="G37" s="287">
        <v>696.52800000000013</v>
      </c>
      <c r="H37" s="278">
        <f t="shared" si="1"/>
        <v>383.0904000000001</v>
      </c>
      <c r="J37" s="194">
        <v>383.1</v>
      </c>
    </row>
    <row r="38" spans="1:15" s="194" customFormat="1" ht="20.25" x14ac:dyDescent="0.25">
      <c r="A38" s="57">
        <v>29</v>
      </c>
      <c r="B38" s="296">
        <v>15613350</v>
      </c>
      <c r="C38" s="291" t="s">
        <v>38</v>
      </c>
      <c r="D38" s="57" t="s">
        <v>16</v>
      </c>
      <c r="E38" s="57" t="s">
        <v>25</v>
      </c>
      <c r="F38" s="222">
        <v>700</v>
      </c>
      <c r="G38" s="287">
        <v>1393.0560000000003</v>
      </c>
      <c r="H38" s="278">
        <f t="shared" si="1"/>
        <v>975.13920000000019</v>
      </c>
      <c r="J38" s="194">
        <v>975.1</v>
      </c>
    </row>
    <row r="39" spans="1:15" s="194" customFormat="1" ht="20.25" x14ac:dyDescent="0.25">
      <c r="A39" s="57">
        <v>30</v>
      </c>
      <c r="B39" s="296">
        <v>15619000</v>
      </c>
      <c r="C39" s="291" t="s">
        <v>35</v>
      </c>
      <c r="D39" s="57" t="s">
        <v>16</v>
      </c>
      <c r="E39" s="57" t="s">
        <v>25</v>
      </c>
      <c r="F39" s="222">
        <v>500</v>
      </c>
      <c r="G39" s="287">
        <v>696.52800000000013</v>
      </c>
      <c r="H39" s="278">
        <f t="shared" si="1"/>
        <v>348.26400000000007</v>
      </c>
      <c r="J39" s="194">
        <v>348.3</v>
      </c>
    </row>
    <row r="40" spans="1:15" s="194" customFormat="1" ht="20.25" x14ac:dyDescent="0.25">
      <c r="A40" s="57">
        <v>31</v>
      </c>
      <c r="B40" s="290" t="s">
        <v>56</v>
      </c>
      <c r="C40" s="291" t="s">
        <v>273</v>
      </c>
      <c r="D40" s="57" t="s">
        <v>16</v>
      </c>
      <c r="E40" s="57" t="s">
        <v>25</v>
      </c>
      <c r="F40" s="222">
        <v>400</v>
      </c>
      <c r="G40" s="287">
        <v>348.26400000000007</v>
      </c>
      <c r="H40" s="278">
        <f t="shared" si="1"/>
        <v>139.30560000000003</v>
      </c>
      <c r="J40" s="194">
        <v>139.30000000000001</v>
      </c>
    </row>
    <row r="41" spans="1:15" s="194" customFormat="1" ht="20.25" x14ac:dyDescent="0.25">
      <c r="A41" s="57">
        <v>32</v>
      </c>
      <c r="B41" s="296">
        <v>15331153</v>
      </c>
      <c r="C41" s="291" t="s">
        <v>36</v>
      </c>
      <c r="D41" s="57" t="s">
        <v>16</v>
      </c>
      <c r="E41" s="57" t="s">
        <v>25</v>
      </c>
      <c r="F41" s="222">
        <v>650</v>
      </c>
      <c r="G41" s="287">
        <v>522.39599999999996</v>
      </c>
      <c r="H41" s="278">
        <f t="shared" si="1"/>
        <v>339.55739999999997</v>
      </c>
      <c r="N41" s="194">
        <v>339.6</v>
      </c>
    </row>
    <row r="42" spans="1:15" s="194" customFormat="1" ht="20.25" x14ac:dyDescent="0.25">
      <c r="A42" s="57">
        <v>33</v>
      </c>
      <c r="B42" s="296">
        <v>15331151</v>
      </c>
      <c r="C42" s="291" t="s">
        <v>34</v>
      </c>
      <c r="D42" s="57" t="s">
        <v>16</v>
      </c>
      <c r="E42" s="57" t="s">
        <v>25</v>
      </c>
      <c r="F42" s="222">
        <v>1100</v>
      </c>
      <c r="G42" s="287">
        <v>2089.5839999999998</v>
      </c>
      <c r="H42" s="278">
        <f t="shared" si="1"/>
        <v>2298.5423999999998</v>
      </c>
      <c r="N42" s="194">
        <v>2298.5</v>
      </c>
    </row>
    <row r="43" spans="1:15" s="194" customFormat="1" ht="20.25" x14ac:dyDescent="0.25">
      <c r="A43" s="57">
        <v>34</v>
      </c>
      <c r="B43" s="301">
        <v>15331152</v>
      </c>
      <c r="C43" s="292" t="s">
        <v>55</v>
      </c>
      <c r="D43" s="57" t="s">
        <v>16</v>
      </c>
      <c r="E43" s="57" t="s">
        <v>25</v>
      </c>
      <c r="F43" s="222">
        <v>1000</v>
      </c>
      <c r="G43" s="287">
        <v>1044.7919999999999</v>
      </c>
      <c r="H43" s="278">
        <f t="shared" si="1"/>
        <v>1044.7919999999999</v>
      </c>
      <c r="N43" s="194">
        <v>1044.8</v>
      </c>
    </row>
    <row r="44" spans="1:15" s="194" customFormat="1" ht="20.25" x14ac:dyDescent="0.25">
      <c r="A44" s="57">
        <v>35</v>
      </c>
      <c r="B44" s="296">
        <v>15331154</v>
      </c>
      <c r="C44" s="291" t="s">
        <v>274</v>
      </c>
      <c r="D44" s="57" t="s">
        <v>16</v>
      </c>
      <c r="E44" s="57" t="s">
        <v>25</v>
      </c>
      <c r="F44" s="222">
        <v>350</v>
      </c>
      <c r="G44" s="287">
        <v>522.39599999999996</v>
      </c>
      <c r="H44" s="278">
        <f t="shared" si="1"/>
        <v>182.83859999999999</v>
      </c>
      <c r="N44" s="194">
        <v>182.8</v>
      </c>
    </row>
    <row r="45" spans="1:15" s="194" customFormat="1" ht="20.25" x14ac:dyDescent="0.25">
      <c r="A45" s="57">
        <v>36</v>
      </c>
      <c r="B45" s="300">
        <v>15331180</v>
      </c>
      <c r="C45" s="291" t="s">
        <v>258</v>
      </c>
      <c r="D45" s="57" t="s">
        <v>16</v>
      </c>
      <c r="E45" s="57" t="s">
        <v>25</v>
      </c>
      <c r="F45" s="222">
        <v>1100</v>
      </c>
      <c r="G45" s="287">
        <v>870.65999999999974</v>
      </c>
      <c r="H45" s="278">
        <f t="shared" si="1"/>
        <v>957.72599999999977</v>
      </c>
      <c r="N45" s="194">
        <v>957.7</v>
      </c>
    </row>
    <row r="46" spans="1:15" s="194" customFormat="1" ht="20.25" x14ac:dyDescent="0.25">
      <c r="A46" s="57">
        <v>37</v>
      </c>
      <c r="B46" s="300">
        <v>15331178</v>
      </c>
      <c r="C46" s="291" t="s">
        <v>259</v>
      </c>
      <c r="D46" s="57" t="s">
        <v>16</v>
      </c>
      <c r="E46" s="57" t="s">
        <v>25</v>
      </c>
      <c r="F46" s="222">
        <v>1100</v>
      </c>
      <c r="G46" s="287">
        <v>870.65999999999974</v>
      </c>
      <c r="H46" s="278">
        <f t="shared" si="1"/>
        <v>957.72599999999977</v>
      </c>
      <c r="N46" s="194">
        <v>957.7</v>
      </c>
    </row>
    <row r="47" spans="1:15" s="194" customFormat="1" ht="20.25" x14ac:dyDescent="0.25">
      <c r="A47" s="57">
        <v>38</v>
      </c>
      <c r="B47" s="296">
        <v>15311100</v>
      </c>
      <c r="C47" s="291" t="s">
        <v>275</v>
      </c>
      <c r="D47" s="57" t="s">
        <v>16</v>
      </c>
      <c r="E47" s="57" t="s">
        <v>25</v>
      </c>
      <c r="F47" s="222">
        <v>220</v>
      </c>
      <c r="G47" s="287">
        <v>13930.559999999996</v>
      </c>
      <c r="H47" s="278">
        <f t="shared" si="1"/>
        <v>3064.7231999999995</v>
      </c>
      <c r="N47" s="194">
        <v>3064.7</v>
      </c>
    </row>
    <row r="48" spans="1:15" s="194" customFormat="1" ht="20.25" x14ac:dyDescent="0.25">
      <c r="A48" s="57">
        <v>39</v>
      </c>
      <c r="B48" s="296" t="s">
        <v>302</v>
      </c>
      <c r="C48" s="293" t="s">
        <v>276</v>
      </c>
      <c r="D48" s="57" t="s">
        <v>16</v>
      </c>
      <c r="E48" s="57" t="s">
        <v>25</v>
      </c>
      <c r="F48" s="222">
        <v>200</v>
      </c>
      <c r="G48" s="287">
        <v>721.404</v>
      </c>
      <c r="H48" s="278">
        <f>G48*F48/1000</f>
        <v>144.2808</v>
      </c>
      <c r="O48" s="194">
        <v>144.2808</v>
      </c>
    </row>
    <row r="49" spans="1:15" s="194" customFormat="1" ht="20.25" x14ac:dyDescent="0.25">
      <c r="A49" s="57">
        <v>40</v>
      </c>
      <c r="B49" s="296" t="s">
        <v>303</v>
      </c>
      <c r="C49" s="293" t="s">
        <v>277</v>
      </c>
      <c r="D49" s="57" t="s">
        <v>16</v>
      </c>
      <c r="E49" s="57" t="s">
        <v>25</v>
      </c>
      <c r="F49" s="222">
        <v>150</v>
      </c>
      <c r="G49" s="287">
        <v>903.82799999999997</v>
      </c>
      <c r="H49" s="278">
        <f t="shared" si="1"/>
        <v>135.57419999999999</v>
      </c>
      <c r="O49" s="194">
        <v>135.57419999999999</v>
      </c>
    </row>
    <row r="50" spans="1:15" s="194" customFormat="1" ht="20.25" x14ac:dyDescent="0.25">
      <c r="A50" s="57">
        <v>41</v>
      </c>
      <c r="B50" s="296" t="s">
        <v>304</v>
      </c>
      <c r="C50" s="291" t="s">
        <v>278</v>
      </c>
      <c r="D50" s="57" t="s">
        <v>16</v>
      </c>
      <c r="E50" s="57" t="s">
        <v>25</v>
      </c>
      <c r="F50" s="222">
        <v>500</v>
      </c>
      <c r="G50" s="287">
        <v>356.55599999999998</v>
      </c>
      <c r="H50" s="278">
        <f t="shared" si="1"/>
        <v>178.27799999999999</v>
      </c>
      <c r="O50" s="194">
        <v>178.27799999999999</v>
      </c>
    </row>
    <row r="51" spans="1:15" s="194" customFormat="1" ht="20.25" x14ac:dyDescent="0.25">
      <c r="A51" s="57">
        <v>42</v>
      </c>
      <c r="B51" s="296" t="s">
        <v>304</v>
      </c>
      <c r="C51" s="291" t="s">
        <v>279</v>
      </c>
      <c r="D51" s="57" t="s">
        <v>16</v>
      </c>
      <c r="E51" s="57" t="s">
        <v>25</v>
      </c>
      <c r="F51" s="222">
        <v>400</v>
      </c>
      <c r="G51" s="287">
        <v>721.404</v>
      </c>
      <c r="H51" s="278">
        <f t="shared" si="1"/>
        <v>288.5616</v>
      </c>
      <c r="O51" s="194">
        <v>288.5616</v>
      </c>
    </row>
    <row r="52" spans="1:15" s="194" customFormat="1" ht="20.25" x14ac:dyDescent="0.25">
      <c r="A52" s="57">
        <v>43</v>
      </c>
      <c r="B52" s="296">
        <v>15331168</v>
      </c>
      <c r="C52" s="293" t="s">
        <v>280</v>
      </c>
      <c r="D52" s="57" t="s">
        <v>16</v>
      </c>
      <c r="E52" s="57" t="s">
        <v>25</v>
      </c>
      <c r="F52" s="222">
        <v>200</v>
      </c>
      <c r="G52" s="287">
        <v>884.47999999999979</v>
      </c>
      <c r="H52" s="278">
        <f t="shared" si="1"/>
        <v>176.89599999999996</v>
      </c>
      <c r="N52" s="194">
        <v>176.9</v>
      </c>
    </row>
    <row r="53" spans="1:15" s="194" customFormat="1" ht="20.25" x14ac:dyDescent="0.25">
      <c r="A53" s="57">
        <v>44</v>
      </c>
      <c r="B53" s="296" t="s">
        <v>305</v>
      </c>
      <c r="C53" s="291" t="s">
        <v>281</v>
      </c>
      <c r="D53" s="57" t="s">
        <v>16</v>
      </c>
      <c r="E53" s="57" t="s">
        <v>25</v>
      </c>
      <c r="F53" s="222">
        <v>300</v>
      </c>
      <c r="G53" s="287">
        <v>3482.639999999999</v>
      </c>
      <c r="H53" s="278">
        <f t="shared" si="1"/>
        <v>1044.7919999999997</v>
      </c>
      <c r="O53" s="194">
        <v>1044.7919999999997</v>
      </c>
    </row>
    <row r="54" spans="1:15" s="194" customFormat="1" ht="20.25" x14ac:dyDescent="0.25">
      <c r="A54" s="57">
        <v>45</v>
      </c>
      <c r="B54" s="296" t="s">
        <v>306</v>
      </c>
      <c r="C54" s="291" t="s">
        <v>282</v>
      </c>
      <c r="D54" s="57" t="s">
        <v>16</v>
      </c>
      <c r="E54" s="57" t="s">
        <v>25</v>
      </c>
      <c r="F54" s="222">
        <v>300</v>
      </c>
      <c r="G54" s="287">
        <v>2437.848</v>
      </c>
      <c r="H54" s="278">
        <f t="shared" si="1"/>
        <v>731.35440000000006</v>
      </c>
      <c r="O54" s="194">
        <v>731.35440000000006</v>
      </c>
    </row>
    <row r="55" spans="1:15" s="194" customFormat="1" ht="20.25" x14ac:dyDescent="0.25">
      <c r="A55" s="57">
        <v>46</v>
      </c>
      <c r="B55" s="296" t="s">
        <v>307</v>
      </c>
      <c r="C55" s="291" t="s">
        <v>283</v>
      </c>
      <c r="D55" s="57" t="s">
        <v>16</v>
      </c>
      <c r="E55" s="57" t="s">
        <v>25</v>
      </c>
      <c r="F55" s="222">
        <v>130</v>
      </c>
      <c r="G55" s="287">
        <v>4179.1679999999997</v>
      </c>
      <c r="H55" s="278">
        <f t="shared" si="1"/>
        <v>543.29183999999998</v>
      </c>
      <c r="O55" s="194">
        <v>543.29183999999998</v>
      </c>
    </row>
    <row r="56" spans="1:15" s="194" customFormat="1" ht="20.25" x14ac:dyDescent="0.3">
      <c r="A56" s="57">
        <v>47</v>
      </c>
      <c r="B56" s="307" t="s">
        <v>308</v>
      </c>
      <c r="C56" s="291" t="s">
        <v>284</v>
      </c>
      <c r="D56" s="57" t="s">
        <v>16</v>
      </c>
      <c r="E56" s="57" t="s">
        <v>25</v>
      </c>
      <c r="F56" s="222">
        <v>500</v>
      </c>
      <c r="G56" s="287">
        <v>601.16999999999985</v>
      </c>
      <c r="H56" s="278">
        <f t="shared" si="1"/>
        <v>300.58499999999992</v>
      </c>
      <c r="O56" s="194">
        <v>300.58499999999992</v>
      </c>
    </row>
    <row r="57" spans="1:15" s="194" customFormat="1" ht="20.25" x14ac:dyDescent="0.25">
      <c r="A57" s="57">
        <v>48</v>
      </c>
      <c r="B57" s="300" t="s">
        <v>309</v>
      </c>
      <c r="C57" s="291" t="s">
        <v>285</v>
      </c>
      <c r="D57" s="57" t="s">
        <v>16</v>
      </c>
      <c r="E57" s="57" t="s">
        <v>25</v>
      </c>
      <c r="F57" s="222">
        <v>350</v>
      </c>
      <c r="G57" s="287">
        <v>415.98199999999997</v>
      </c>
      <c r="H57" s="278">
        <f t="shared" si="1"/>
        <v>145.59369999999998</v>
      </c>
      <c r="O57" s="194">
        <v>145.59369999999998</v>
      </c>
    </row>
    <row r="58" spans="1:15" s="194" customFormat="1" ht="20.25" x14ac:dyDescent="0.25">
      <c r="A58" s="57">
        <v>49</v>
      </c>
      <c r="B58" s="296" t="s">
        <v>310</v>
      </c>
      <c r="C58" s="291" t="s">
        <v>286</v>
      </c>
      <c r="D58" s="57" t="s">
        <v>16</v>
      </c>
      <c r="E58" s="57" t="s">
        <v>25</v>
      </c>
      <c r="F58" s="222">
        <v>300</v>
      </c>
      <c r="G58" s="287">
        <v>5223.96</v>
      </c>
      <c r="H58" s="278">
        <f t="shared" si="1"/>
        <v>1567.1880000000001</v>
      </c>
      <c r="O58" s="194">
        <v>1567.1880000000001</v>
      </c>
    </row>
    <row r="59" spans="1:15" s="194" customFormat="1" ht="20.25" x14ac:dyDescent="0.25">
      <c r="A59" s="57">
        <v>50</v>
      </c>
      <c r="B59" s="296" t="s">
        <v>311</v>
      </c>
      <c r="C59" s="291" t="s">
        <v>287</v>
      </c>
      <c r="D59" s="57" t="s">
        <v>16</v>
      </c>
      <c r="E59" s="57" t="s">
        <v>25</v>
      </c>
      <c r="F59" s="222">
        <v>300</v>
      </c>
      <c r="G59" s="287">
        <v>870.65999999999974</v>
      </c>
      <c r="H59" s="278">
        <f t="shared" si="1"/>
        <v>261.19799999999992</v>
      </c>
      <c r="O59" s="194">
        <v>261.19799999999992</v>
      </c>
    </row>
    <row r="60" spans="1:15" s="194" customFormat="1" ht="20.25" x14ac:dyDescent="0.25">
      <c r="A60" s="57">
        <v>51</v>
      </c>
      <c r="B60" s="296">
        <v>15331167</v>
      </c>
      <c r="C60" s="291" t="s">
        <v>288</v>
      </c>
      <c r="D60" s="57" t="s">
        <v>16</v>
      </c>
      <c r="E60" s="57" t="s">
        <v>25</v>
      </c>
      <c r="F60" s="222">
        <v>1500</v>
      </c>
      <c r="G60" s="287">
        <v>870.65999999999974</v>
      </c>
      <c r="H60" s="278">
        <f t="shared" si="1"/>
        <v>1305.9899999999996</v>
      </c>
      <c r="N60" s="194">
        <v>1306</v>
      </c>
    </row>
    <row r="61" spans="1:15" s="194" customFormat="1" ht="20.25" x14ac:dyDescent="0.25">
      <c r="A61" s="57">
        <v>52</v>
      </c>
      <c r="B61" s="296" t="s">
        <v>312</v>
      </c>
      <c r="C61" s="291" t="s">
        <v>326</v>
      </c>
      <c r="D61" s="57" t="s">
        <v>16</v>
      </c>
      <c r="E61" s="57" t="s">
        <v>25</v>
      </c>
      <c r="F61" s="222">
        <v>600</v>
      </c>
      <c r="G61" s="287">
        <v>1044.7919999999999</v>
      </c>
      <c r="H61" s="278">
        <f t="shared" si="1"/>
        <v>626.87519999999995</v>
      </c>
      <c r="O61" s="278">
        <v>626.87519999999995</v>
      </c>
    </row>
    <row r="62" spans="1:15" s="194" customFormat="1" ht="20.25" x14ac:dyDescent="0.25">
      <c r="A62" s="57">
        <v>53</v>
      </c>
      <c r="B62" s="296" t="s">
        <v>313</v>
      </c>
      <c r="C62" s="291" t="s">
        <v>289</v>
      </c>
      <c r="D62" s="57" t="s">
        <v>16</v>
      </c>
      <c r="E62" s="57" t="s">
        <v>25</v>
      </c>
      <c r="F62" s="222">
        <v>350</v>
      </c>
      <c r="G62" s="287">
        <v>6909.8999999999987</v>
      </c>
      <c r="H62" s="278">
        <f t="shared" si="1"/>
        <v>2418.4649999999997</v>
      </c>
      <c r="O62" s="278">
        <v>2418.4649999999997</v>
      </c>
    </row>
    <row r="63" spans="1:15" s="194" customFormat="1" ht="20.25" x14ac:dyDescent="0.25">
      <c r="A63" s="57">
        <v>54</v>
      </c>
      <c r="B63" s="296" t="s">
        <v>314</v>
      </c>
      <c r="C63" s="291" t="s">
        <v>290</v>
      </c>
      <c r="D63" s="57" t="s">
        <v>16</v>
      </c>
      <c r="E63" s="57" t="s">
        <v>25</v>
      </c>
      <c r="F63" s="222">
        <v>600</v>
      </c>
      <c r="G63" s="287">
        <v>3090.88</v>
      </c>
      <c r="H63" s="278">
        <f t="shared" si="1"/>
        <v>1854.528</v>
      </c>
      <c r="O63" s="278">
        <v>1854.528</v>
      </c>
    </row>
    <row r="64" spans="1:15" s="194" customFormat="1" ht="20.25" x14ac:dyDescent="0.25">
      <c r="A64" s="57">
        <v>55</v>
      </c>
      <c r="B64" s="296" t="s">
        <v>315</v>
      </c>
      <c r="C64" s="291" t="s">
        <v>291</v>
      </c>
      <c r="D64" s="57" t="s">
        <v>16</v>
      </c>
      <c r="E64" s="57" t="s">
        <v>25</v>
      </c>
      <c r="F64" s="222">
        <v>500</v>
      </c>
      <c r="G64" s="287">
        <v>1842.6399999999999</v>
      </c>
      <c r="H64" s="278">
        <f t="shared" si="1"/>
        <v>921.31999999999994</v>
      </c>
      <c r="O64" s="278">
        <v>921.31999999999994</v>
      </c>
    </row>
    <row r="65" spans="1:17" s="194" customFormat="1" ht="20.25" x14ac:dyDescent="0.25">
      <c r="A65" s="57">
        <v>56</v>
      </c>
      <c r="B65" s="296" t="s">
        <v>316</v>
      </c>
      <c r="C65" s="291" t="s">
        <v>47</v>
      </c>
      <c r="D65" s="57" t="s">
        <v>16</v>
      </c>
      <c r="E65" s="57" t="s">
        <v>25</v>
      </c>
      <c r="F65" s="222">
        <v>750</v>
      </c>
      <c r="G65" s="287">
        <v>5617.0800000000008</v>
      </c>
      <c r="H65" s="278">
        <f t="shared" si="1"/>
        <v>4212.8100000000013</v>
      </c>
      <c r="O65" s="278">
        <v>4212.8100000000013</v>
      </c>
    </row>
    <row r="66" spans="1:17" s="194" customFormat="1" ht="20.25" x14ac:dyDescent="0.25">
      <c r="A66" s="57">
        <v>57</v>
      </c>
      <c r="B66" s="296" t="s">
        <v>317</v>
      </c>
      <c r="C66" s="291" t="s">
        <v>292</v>
      </c>
      <c r="D66" s="57" t="s">
        <v>16</v>
      </c>
      <c r="E66" s="57" t="s">
        <v>25</v>
      </c>
      <c r="F66" s="222">
        <v>500</v>
      </c>
      <c r="G66" s="287">
        <v>601.82999999999993</v>
      </c>
      <c r="H66" s="278">
        <f t="shared" si="1"/>
        <v>300.91499999999996</v>
      </c>
      <c r="O66" s="278">
        <v>300.91499999999996</v>
      </c>
    </row>
    <row r="67" spans="1:17" s="194" customFormat="1" ht="20.25" x14ac:dyDescent="0.25">
      <c r="A67" s="57">
        <v>58</v>
      </c>
      <c r="B67" s="296" t="s">
        <v>318</v>
      </c>
      <c r="C67" s="291" t="s">
        <v>293</v>
      </c>
      <c r="D67" s="57" t="s">
        <v>16</v>
      </c>
      <c r="E67" s="57" t="s">
        <v>25</v>
      </c>
      <c r="F67" s="222">
        <v>300</v>
      </c>
      <c r="G67" s="287">
        <v>724.42500000000007</v>
      </c>
      <c r="H67" s="278">
        <f t="shared" si="1"/>
        <v>217.32750000000004</v>
      </c>
      <c r="O67" s="278">
        <v>217.32750000000004</v>
      </c>
    </row>
    <row r="68" spans="1:17" s="194" customFormat="1" ht="20.25" x14ac:dyDescent="0.25">
      <c r="A68" s="57">
        <v>59</v>
      </c>
      <c r="B68" s="296" t="s">
        <v>319</v>
      </c>
      <c r="C68" s="291" t="s">
        <v>294</v>
      </c>
      <c r="D68" s="57" t="s">
        <v>16</v>
      </c>
      <c r="E68" s="57" t="s">
        <v>25</v>
      </c>
      <c r="F68" s="222">
        <v>500</v>
      </c>
      <c r="G68" s="287">
        <v>78.015000000000001</v>
      </c>
      <c r="H68" s="278">
        <f t="shared" si="1"/>
        <v>39.0075</v>
      </c>
      <c r="O68" s="278">
        <v>39.0075</v>
      </c>
    </row>
    <row r="69" spans="1:17" s="194" customFormat="1" ht="20.25" x14ac:dyDescent="0.25">
      <c r="A69" s="57">
        <v>60</v>
      </c>
      <c r="B69" s="296" t="s">
        <v>320</v>
      </c>
      <c r="C69" s="291" t="s">
        <v>295</v>
      </c>
      <c r="D69" s="57" t="s">
        <v>16</v>
      </c>
      <c r="E69" s="57" t="s">
        <v>25</v>
      </c>
      <c r="F69" s="222">
        <v>500</v>
      </c>
      <c r="G69" s="287">
        <v>2496.48</v>
      </c>
      <c r="H69" s="278">
        <f t="shared" si="1"/>
        <v>1248.24</v>
      </c>
      <c r="O69" s="278">
        <v>1248.24</v>
      </c>
    </row>
    <row r="70" spans="1:17" s="194" customFormat="1" ht="20.25" x14ac:dyDescent="0.25">
      <c r="A70" s="57">
        <v>61</v>
      </c>
      <c r="B70" s="308" t="s">
        <v>321</v>
      </c>
      <c r="C70" s="291" t="s">
        <v>261</v>
      </c>
      <c r="D70" s="57" t="s">
        <v>16</v>
      </c>
      <c r="E70" s="57" t="s">
        <v>25</v>
      </c>
      <c r="F70" s="222">
        <v>1000</v>
      </c>
      <c r="G70" s="287">
        <v>174.13200000000003</v>
      </c>
      <c r="H70" s="278">
        <f t="shared" si="1"/>
        <v>174.13200000000003</v>
      </c>
      <c r="O70" s="278">
        <v>174.13200000000003</v>
      </c>
    </row>
    <row r="71" spans="1:17" s="194" customFormat="1" ht="20.25" x14ac:dyDescent="0.25">
      <c r="A71" s="57"/>
      <c r="B71" s="302"/>
      <c r="C71" s="291" t="s">
        <v>262</v>
      </c>
      <c r="D71" s="57" t="s">
        <v>16</v>
      </c>
      <c r="E71" s="57" t="s">
        <v>25</v>
      </c>
      <c r="F71" s="222"/>
      <c r="G71" s="287"/>
      <c r="H71" s="278">
        <f t="shared" si="1"/>
        <v>0</v>
      </c>
    </row>
    <row r="72" spans="1:17" s="194" customFormat="1" ht="20.25" x14ac:dyDescent="0.25">
      <c r="A72" s="57">
        <v>62</v>
      </c>
      <c r="B72" s="302">
        <v>15332410</v>
      </c>
      <c r="C72" s="294" t="s">
        <v>296</v>
      </c>
      <c r="D72" s="57" t="s">
        <v>16</v>
      </c>
      <c r="E72" s="57" t="s">
        <v>25</v>
      </c>
      <c r="F72" s="222">
        <v>3000</v>
      </c>
      <c r="G72" s="287">
        <v>348.26400000000007</v>
      </c>
      <c r="H72" s="278">
        <f t="shared" si="1"/>
        <v>1044.7920000000001</v>
      </c>
      <c r="N72" s="194">
        <v>1044.7920000000001</v>
      </c>
    </row>
    <row r="73" spans="1:17" s="194" customFormat="1" ht="20.25" x14ac:dyDescent="0.25">
      <c r="A73" s="57">
        <v>63</v>
      </c>
      <c r="B73" s="302">
        <v>15332410</v>
      </c>
      <c r="C73" s="291" t="s">
        <v>297</v>
      </c>
      <c r="D73" s="57" t="s">
        <v>16</v>
      </c>
      <c r="E73" s="57" t="s">
        <v>25</v>
      </c>
      <c r="F73" s="222">
        <v>3000</v>
      </c>
      <c r="G73" s="287">
        <v>348.26400000000007</v>
      </c>
      <c r="H73" s="278">
        <f t="shared" si="1"/>
        <v>1044.7920000000001</v>
      </c>
      <c r="N73" s="194">
        <v>1044.7920000000001</v>
      </c>
    </row>
    <row r="74" spans="1:17" s="194" customFormat="1" ht="20.25" x14ac:dyDescent="0.25">
      <c r="A74" s="57">
        <v>64</v>
      </c>
      <c r="B74" s="302">
        <v>15332410</v>
      </c>
      <c r="C74" s="291" t="s">
        <v>298</v>
      </c>
      <c r="D74" s="57" t="s">
        <v>16</v>
      </c>
      <c r="E74" s="57" t="s">
        <v>25</v>
      </c>
      <c r="F74" s="222">
        <v>3000</v>
      </c>
      <c r="G74" s="287">
        <v>174.13200000000003</v>
      </c>
      <c r="H74" s="278">
        <f t="shared" si="1"/>
        <v>522.39600000000007</v>
      </c>
      <c r="N74" s="194">
        <v>522.39600000000007</v>
      </c>
    </row>
    <row r="75" spans="1:17" s="194" customFormat="1" ht="20.25" x14ac:dyDescent="0.25">
      <c r="A75" s="57">
        <v>65</v>
      </c>
      <c r="B75" s="302">
        <v>15332410</v>
      </c>
      <c r="C75" s="291" t="s">
        <v>299</v>
      </c>
      <c r="D75" s="57" t="s">
        <v>16</v>
      </c>
      <c r="E75" s="57" t="s">
        <v>25</v>
      </c>
      <c r="F75" s="222">
        <v>3000</v>
      </c>
      <c r="G75" s="287">
        <v>348.26400000000007</v>
      </c>
      <c r="H75" s="278">
        <f t="shared" si="1"/>
        <v>1044.7920000000001</v>
      </c>
      <c r="N75" s="194">
        <v>1044.7920000000001</v>
      </c>
    </row>
    <row r="76" spans="1:17" s="194" customFormat="1" ht="20.25" x14ac:dyDescent="0.25">
      <c r="A76" s="57">
        <v>66</v>
      </c>
      <c r="B76" s="296" t="s">
        <v>322</v>
      </c>
      <c r="C76" s="291" t="s">
        <v>300</v>
      </c>
      <c r="D76" s="57" t="s">
        <v>16</v>
      </c>
      <c r="E76" s="57" t="s">
        <v>25</v>
      </c>
      <c r="F76" s="222">
        <v>3000</v>
      </c>
      <c r="G76" s="287">
        <v>870.65999999999974</v>
      </c>
      <c r="H76" s="278">
        <f t="shared" si="1"/>
        <v>2611.9799999999991</v>
      </c>
      <c r="O76" s="194">
        <v>2612</v>
      </c>
    </row>
    <row r="77" spans="1:17" s="194" customFormat="1" ht="20.25" x14ac:dyDescent="0.25">
      <c r="A77" s="57">
        <v>67</v>
      </c>
      <c r="B77" s="296" t="s">
        <v>323</v>
      </c>
      <c r="C77" s="291" t="s">
        <v>325</v>
      </c>
      <c r="D77" s="57" t="s">
        <v>16</v>
      </c>
      <c r="E77" s="57" t="s">
        <v>25</v>
      </c>
      <c r="F77" s="222">
        <v>70</v>
      </c>
      <c r="G77" s="287">
        <v>87066</v>
      </c>
      <c r="H77" s="278">
        <f t="shared" si="1"/>
        <v>6094.62</v>
      </c>
      <c r="P77" s="194">
        <v>6094.6</v>
      </c>
    </row>
    <row r="78" spans="1:17" s="194" customFormat="1" ht="20.25" x14ac:dyDescent="0.25">
      <c r="A78" s="57">
        <v>68</v>
      </c>
      <c r="B78" s="303" t="s">
        <v>324</v>
      </c>
      <c r="C78" s="295" t="s">
        <v>66</v>
      </c>
      <c r="D78" s="57" t="s">
        <v>16</v>
      </c>
      <c r="E78" s="57" t="s">
        <v>25</v>
      </c>
      <c r="F78" s="222">
        <v>55</v>
      </c>
      <c r="G78" s="287">
        <v>23000</v>
      </c>
      <c r="H78" s="278">
        <f t="shared" ref="H78:H80" si="2">G78*F78/1000</f>
        <v>1265</v>
      </c>
      <c r="Q78" s="194">
        <v>1265</v>
      </c>
    </row>
    <row r="79" spans="1:17" s="194" customFormat="1" ht="20.25" x14ac:dyDescent="0.25">
      <c r="A79" s="57"/>
      <c r="B79" s="304"/>
      <c r="C79" s="289"/>
      <c r="D79" s="57"/>
      <c r="E79" s="57"/>
      <c r="F79" s="222"/>
      <c r="G79" s="287"/>
      <c r="H79" s="278">
        <f>SUM(H10:H78)</f>
        <v>112479.66570000001</v>
      </c>
    </row>
    <row r="80" spans="1:17" s="194" customFormat="1" ht="30" x14ac:dyDescent="0.25">
      <c r="A80" s="57">
        <v>1</v>
      </c>
      <c r="B80" s="304">
        <v>92311120</v>
      </c>
      <c r="C80" s="289" t="s">
        <v>301</v>
      </c>
      <c r="D80" s="57" t="s">
        <v>13</v>
      </c>
      <c r="E80" s="57" t="s">
        <v>17</v>
      </c>
      <c r="F80" s="222">
        <v>150000</v>
      </c>
      <c r="G80" s="287">
        <v>1</v>
      </c>
      <c r="H80" s="278">
        <f t="shared" si="2"/>
        <v>150</v>
      </c>
    </row>
    <row r="81" spans="1:17" s="194" customFormat="1" ht="20.25" x14ac:dyDescent="0.25">
      <c r="A81" s="57"/>
      <c r="B81" s="304"/>
      <c r="C81" s="289"/>
      <c r="D81" s="57"/>
      <c r="E81" s="57"/>
      <c r="F81" s="222"/>
      <c r="G81" s="287"/>
      <c r="H81" s="278"/>
    </row>
    <row r="82" spans="1:17" s="194" customFormat="1" ht="13.5" x14ac:dyDescent="0.25">
      <c r="B82" s="305"/>
      <c r="I82" s="194">
        <f>SUM(I10:I81)</f>
        <v>13697.1</v>
      </c>
      <c r="J82" s="194">
        <f t="shared" ref="J82:Q82" si="3">SUM(J10:J81)</f>
        <v>3961.5</v>
      </c>
      <c r="K82" s="194">
        <f t="shared" si="3"/>
        <v>17413.2</v>
      </c>
      <c r="L82" s="194">
        <f t="shared" si="3"/>
        <v>27389.815199999997</v>
      </c>
      <c r="M82" s="194">
        <f t="shared" si="3"/>
        <v>2368.1999999999998</v>
      </c>
      <c r="N82" s="194">
        <f t="shared" si="3"/>
        <v>20323.872000000003</v>
      </c>
      <c r="O82" s="194">
        <f t="shared" si="3"/>
        <v>19966.317740000002</v>
      </c>
      <c r="P82" s="194">
        <f t="shared" si="3"/>
        <v>6094.6</v>
      </c>
      <c r="Q82" s="194">
        <f t="shared" si="3"/>
        <v>1265</v>
      </c>
    </row>
    <row r="83" spans="1:17" s="194" customFormat="1" ht="13.5" x14ac:dyDescent="0.25">
      <c r="B83" s="305"/>
    </row>
    <row r="84" spans="1:17" s="194" customFormat="1" ht="13.5" x14ac:dyDescent="0.25">
      <c r="B84" s="305"/>
    </row>
    <row r="85" spans="1:17" customFormat="1" ht="45" customHeight="1" x14ac:dyDescent="0.25">
      <c r="B85" s="366" t="s">
        <v>154</v>
      </c>
      <c r="C85" s="366"/>
      <c r="D85" s="14"/>
      <c r="E85" s="14"/>
      <c r="F85" s="309" t="s">
        <v>155</v>
      </c>
      <c r="G85" s="309"/>
      <c r="H85" s="309"/>
    </row>
    <row r="86" spans="1:17" s="136" customFormat="1" x14ac:dyDescent="0.25">
      <c r="A86" s="283"/>
      <c r="B86" s="306"/>
      <c r="C86" s="285"/>
      <c r="D86" s="284"/>
      <c r="E86" s="284"/>
      <c r="F86" s="284"/>
      <c r="G86" s="284"/>
      <c r="H86" s="284"/>
    </row>
    <row r="87" spans="1:17" s="136" customFormat="1" x14ac:dyDescent="0.25">
      <c r="A87" s="283"/>
      <c r="B87" s="306"/>
      <c r="C87" s="285"/>
      <c r="D87" s="284"/>
      <c r="E87" s="284"/>
      <c r="F87" s="284"/>
      <c r="G87" s="284"/>
      <c r="H87" s="284"/>
    </row>
    <row r="88" spans="1:17" s="136" customFormat="1" x14ac:dyDescent="0.25">
      <c r="A88" s="283"/>
      <c r="B88" s="306"/>
      <c r="C88" s="285"/>
      <c r="D88" s="284"/>
      <c r="E88" s="284"/>
      <c r="F88" s="284"/>
      <c r="G88" s="284"/>
      <c r="H88" s="284"/>
    </row>
    <row r="89" spans="1:17" s="136" customFormat="1" x14ac:dyDescent="0.25">
      <c r="A89" s="283"/>
      <c r="B89" s="306"/>
      <c r="C89" s="285"/>
      <c r="D89" s="284"/>
      <c r="E89" s="284"/>
      <c r="F89" s="284"/>
      <c r="G89" s="284"/>
      <c r="H89" s="284"/>
    </row>
    <row r="90" spans="1:17" s="136" customFormat="1" x14ac:dyDescent="0.25">
      <c r="A90" s="283"/>
      <c r="B90" s="306"/>
      <c r="C90" s="285"/>
      <c r="D90" s="284"/>
      <c r="E90" s="284"/>
      <c r="F90" s="284"/>
      <c r="G90" s="284"/>
      <c r="H90" s="284"/>
    </row>
    <row r="91" spans="1:17" s="136" customFormat="1" ht="56.25" customHeight="1" x14ac:dyDescent="0.25">
      <c r="A91" s="283"/>
      <c r="B91" s="306"/>
      <c r="C91" s="285"/>
      <c r="D91" s="284"/>
      <c r="E91" s="284"/>
      <c r="F91" s="284"/>
      <c r="G91" s="284"/>
      <c r="H91" s="284"/>
    </row>
  </sheetData>
  <mergeCells count="9">
    <mergeCell ref="B85:C85"/>
    <mergeCell ref="B1:H1"/>
    <mergeCell ref="A2:A7"/>
    <mergeCell ref="C2:H2"/>
    <mergeCell ref="C3:H3"/>
    <mergeCell ref="C4:H4"/>
    <mergeCell ref="B5:C5"/>
    <mergeCell ref="D5:H5"/>
    <mergeCell ref="B6:C6"/>
  </mergeCells>
  <pageMargins left="0.25" right="0.25"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DCF38-93A1-435E-8F76-A967C1BD16A2}">
  <dimension ref="A1:I22"/>
  <sheetViews>
    <sheetView workbookViewId="0">
      <selection activeCell="A10" sqref="A10:H14"/>
    </sheetView>
  </sheetViews>
  <sheetFormatPr defaultRowHeight="15.75" x14ac:dyDescent="0.25"/>
  <cols>
    <col min="1" max="1" width="5.85546875" style="53" customWidth="1"/>
    <col min="2" max="2" width="11.28515625" style="54" customWidth="1"/>
    <col min="3" max="3" width="29.5703125" style="6" customWidth="1"/>
    <col min="4" max="4" width="9.28515625" style="6" bestFit="1" customWidth="1"/>
    <col min="5" max="5" width="8.85546875" style="6" customWidth="1"/>
    <col min="6" max="6" width="10.5703125" style="31" customWidth="1"/>
    <col min="7" max="7" width="9.28515625" style="19" customWidth="1"/>
    <col min="8" max="8" width="11.5703125" style="6" customWidth="1"/>
    <col min="9" max="16384" width="9.140625" style="6"/>
  </cols>
  <sheetData>
    <row r="1" spans="1:9" s="10" customFormat="1" ht="74.25" customHeight="1" x14ac:dyDescent="0.35">
      <c r="A1" s="374" t="s">
        <v>133</v>
      </c>
      <c r="B1" s="375"/>
      <c r="C1" s="375"/>
      <c r="D1" s="375"/>
      <c r="E1" s="375"/>
      <c r="F1" s="375"/>
      <c r="G1" s="375"/>
      <c r="H1" s="375"/>
    </row>
    <row r="2" spans="1:9" s="10" customFormat="1" ht="18" x14ac:dyDescent="0.35">
      <c r="A2" s="376" t="s">
        <v>79</v>
      </c>
      <c r="B2" s="377"/>
      <c r="C2" s="378" t="s">
        <v>1</v>
      </c>
      <c r="D2" s="378"/>
      <c r="E2" s="378"/>
      <c r="F2" s="378"/>
      <c r="G2" s="378"/>
      <c r="H2" s="378"/>
    </row>
    <row r="3" spans="1:9" s="10" customFormat="1" ht="18" customHeight="1" x14ac:dyDescent="0.3">
      <c r="A3" s="379" t="s">
        <v>77</v>
      </c>
      <c r="B3" s="379"/>
      <c r="C3" s="379"/>
      <c r="D3" s="379"/>
      <c r="E3" s="379"/>
      <c r="F3" s="379"/>
      <c r="G3" s="379"/>
      <c r="H3" s="379"/>
    </row>
    <row r="4" spans="1:9" s="10" customFormat="1" ht="18" x14ac:dyDescent="0.35">
      <c r="A4" s="379" t="s">
        <v>78</v>
      </c>
      <c r="B4" s="379"/>
      <c r="C4" s="378"/>
      <c r="D4" s="378"/>
      <c r="E4" s="378"/>
      <c r="F4" s="378"/>
      <c r="G4" s="378"/>
      <c r="H4" s="378"/>
    </row>
    <row r="5" spans="1:9" s="10" customFormat="1" ht="18" x14ac:dyDescent="0.35">
      <c r="A5" s="378" t="s">
        <v>80</v>
      </c>
      <c r="B5" s="378"/>
      <c r="C5" s="378" t="s">
        <v>99</v>
      </c>
      <c r="D5" s="378"/>
      <c r="E5" s="378"/>
      <c r="F5" s="378"/>
      <c r="G5" s="378"/>
      <c r="H5" s="378"/>
    </row>
    <row r="6" spans="1:9" s="10" customFormat="1" ht="18" x14ac:dyDescent="0.35">
      <c r="A6" s="122" t="s">
        <v>64</v>
      </c>
      <c r="B6" s="121"/>
      <c r="C6" s="121"/>
      <c r="D6" s="378"/>
      <c r="E6" s="378"/>
      <c r="F6" s="378"/>
      <c r="G6" s="378"/>
      <c r="H6" s="378"/>
    </row>
    <row r="7" spans="1:9" s="10" customFormat="1" ht="18" x14ac:dyDescent="0.3">
      <c r="A7" s="380" t="s">
        <v>65</v>
      </c>
      <c r="B7" s="380"/>
      <c r="C7" s="380"/>
      <c r="D7" s="381"/>
      <c r="E7" s="381"/>
      <c r="F7" s="381"/>
      <c r="G7" s="381"/>
      <c r="H7" s="381"/>
    </row>
    <row r="8" spans="1:9" s="10" customFormat="1" ht="63" x14ac:dyDescent="0.25">
      <c r="A8" s="47" t="s">
        <v>104</v>
      </c>
      <c r="B8" s="11" t="s">
        <v>7</v>
      </c>
      <c r="C8" s="5" t="s">
        <v>3</v>
      </c>
      <c r="D8" s="124" t="s">
        <v>8</v>
      </c>
      <c r="E8" s="124" t="s">
        <v>98</v>
      </c>
      <c r="F8" s="62" t="s">
        <v>10</v>
      </c>
      <c r="G8" s="5" t="s">
        <v>11</v>
      </c>
      <c r="H8" s="45" t="s">
        <v>12</v>
      </c>
    </row>
    <row r="9" spans="1:9" s="10" customFormat="1" ht="18" x14ac:dyDescent="0.3">
      <c r="A9" s="123"/>
      <c r="B9" s="11">
        <v>1</v>
      </c>
      <c r="C9" s="5">
        <v>2</v>
      </c>
      <c r="D9" s="5">
        <v>3</v>
      </c>
      <c r="E9" s="5">
        <v>4</v>
      </c>
      <c r="F9" s="11">
        <v>5</v>
      </c>
      <c r="G9" s="5">
        <v>6</v>
      </c>
      <c r="H9" s="99">
        <v>7</v>
      </c>
    </row>
    <row r="10" spans="1:9" s="32" customFormat="1" ht="23.25" customHeight="1" x14ac:dyDescent="0.25">
      <c r="A10" s="21">
        <v>1</v>
      </c>
      <c r="B10" s="22" t="s">
        <v>134</v>
      </c>
      <c r="C10" s="17" t="s">
        <v>135</v>
      </c>
      <c r="D10" s="17" t="s">
        <v>16</v>
      </c>
      <c r="E10" s="17" t="s">
        <v>17</v>
      </c>
      <c r="F10" s="17">
        <v>1000000</v>
      </c>
      <c r="G10" s="17">
        <v>1</v>
      </c>
      <c r="H10" s="21">
        <f>F10*G10/1000</f>
        <v>1000</v>
      </c>
    </row>
    <row r="11" spans="1:9" s="32" customFormat="1" ht="31.5" customHeight="1" x14ac:dyDescent="0.25">
      <c r="A11" s="22" t="s">
        <v>58</v>
      </c>
      <c r="B11" s="125">
        <v>45261115</v>
      </c>
      <c r="C11" s="126" t="s">
        <v>136</v>
      </c>
      <c r="D11" s="127" t="s">
        <v>94</v>
      </c>
      <c r="E11" s="127" t="s">
        <v>15</v>
      </c>
      <c r="F11" s="127">
        <v>90012920</v>
      </c>
      <c r="G11" s="127">
        <v>1</v>
      </c>
      <c r="H11" s="125">
        <f t="shared" ref="H11" si="0">F11*G11/1000</f>
        <v>90012.92</v>
      </c>
    </row>
    <row r="12" spans="1:9" s="32" customFormat="1" ht="27" customHeight="1" x14ac:dyDescent="0.25">
      <c r="A12" s="21">
        <v>3</v>
      </c>
      <c r="B12" s="21">
        <v>71221100</v>
      </c>
      <c r="C12" s="17" t="s">
        <v>93</v>
      </c>
      <c r="D12" s="17" t="s">
        <v>94</v>
      </c>
      <c r="E12" s="17" t="s">
        <v>15</v>
      </c>
      <c r="F12" s="17">
        <v>250000</v>
      </c>
      <c r="G12" s="17">
        <v>1</v>
      </c>
      <c r="H12" s="21">
        <f>F12*G12/1000</f>
        <v>250</v>
      </c>
    </row>
    <row r="13" spans="1:9" s="1" customFormat="1" ht="15" x14ac:dyDescent="0.25">
      <c r="A13" s="128">
        <v>4</v>
      </c>
      <c r="B13" s="78">
        <v>71351540</v>
      </c>
      <c r="C13" s="128" t="s">
        <v>101</v>
      </c>
      <c r="D13" s="2" t="s">
        <v>94</v>
      </c>
      <c r="E13" s="2" t="s">
        <v>15</v>
      </c>
      <c r="F13" s="2">
        <v>703205</v>
      </c>
      <c r="G13" s="2">
        <v>1</v>
      </c>
      <c r="H13" s="2">
        <f t="shared" ref="H13:H14" si="1">G13*F13/1000</f>
        <v>703.20500000000004</v>
      </c>
      <c r="I13" s="26"/>
    </row>
    <row r="14" spans="1:9" s="1" customFormat="1" ht="15" x14ac:dyDescent="0.25">
      <c r="A14" s="128">
        <v>5</v>
      </c>
      <c r="B14" s="78">
        <v>98111140</v>
      </c>
      <c r="C14" s="128" t="s">
        <v>102</v>
      </c>
      <c r="D14" s="2" t="s">
        <v>13</v>
      </c>
      <c r="E14" s="2" t="s">
        <v>15</v>
      </c>
      <c r="F14" s="2">
        <v>210965</v>
      </c>
      <c r="G14" s="2">
        <v>1</v>
      </c>
      <c r="H14" s="2">
        <f t="shared" si="1"/>
        <v>210.965</v>
      </c>
      <c r="I14" s="26"/>
    </row>
    <row r="15" spans="1:9" s="32" customFormat="1" ht="49.5" customHeight="1" x14ac:dyDescent="0.25">
      <c r="A15" s="65"/>
      <c r="B15" s="66"/>
      <c r="C15" s="70"/>
      <c r="D15" s="70"/>
      <c r="E15" s="119"/>
      <c r="F15" s="119"/>
      <c r="G15" s="119"/>
      <c r="H15" s="94"/>
    </row>
    <row r="16" spans="1:9" s="32" customFormat="1" ht="49.5" customHeight="1" x14ac:dyDescent="0.25">
      <c r="A16" s="65"/>
      <c r="B16" s="66"/>
      <c r="C16" s="366" t="s">
        <v>129</v>
      </c>
      <c r="D16" s="366"/>
      <c r="E16" s="373" t="s">
        <v>130</v>
      </c>
      <c r="F16" s="373"/>
      <c r="G16" s="373"/>
      <c r="H16" s="373"/>
    </row>
    <row r="17" spans="1:8" s="20" customFormat="1" ht="63" customHeight="1" x14ac:dyDescent="0.25">
      <c r="A17" s="66"/>
      <c r="B17" s="67"/>
      <c r="C17" s="67"/>
      <c r="D17" s="74"/>
      <c r="E17" s="74"/>
      <c r="F17" s="23"/>
      <c r="G17" s="120"/>
    </row>
    <row r="18" spans="1:8" s="20" customFormat="1" ht="32.25" customHeight="1" x14ac:dyDescent="0.25">
      <c r="A18" s="68"/>
      <c r="B18" s="69"/>
      <c r="C18" s="70"/>
      <c r="D18" s="74"/>
      <c r="E18" s="74"/>
      <c r="F18" s="23"/>
      <c r="G18" s="120"/>
    </row>
    <row r="19" spans="1:8" s="20" customFormat="1" ht="32.25" customHeight="1" x14ac:dyDescent="0.25">
      <c r="A19" s="68"/>
      <c r="B19" s="69"/>
      <c r="C19" s="70"/>
      <c r="D19" s="74"/>
      <c r="E19" s="74"/>
      <c r="F19" s="23"/>
      <c r="G19" s="120"/>
      <c r="H19" s="6"/>
    </row>
    <row r="20" spans="1:8" s="20" customFormat="1" ht="32.25" customHeight="1" x14ac:dyDescent="0.25">
      <c r="A20" s="68"/>
      <c r="B20" s="69"/>
      <c r="C20" s="70"/>
      <c r="D20" s="74"/>
      <c r="E20" s="74"/>
      <c r="F20" s="23"/>
      <c r="G20" s="120"/>
      <c r="H20" s="6"/>
    </row>
    <row r="21" spans="1:8" s="20" customFormat="1" ht="32.25" customHeight="1" x14ac:dyDescent="0.25">
      <c r="A21" s="68"/>
      <c r="B21" s="69"/>
      <c r="C21" s="70"/>
      <c r="D21" s="74"/>
      <c r="E21" s="74"/>
      <c r="F21" s="23"/>
      <c r="G21" s="120"/>
      <c r="H21" s="6"/>
    </row>
    <row r="22" spans="1:8" x14ac:dyDescent="0.25">
      <c r="A22" s="18"/>
      <c r="B22" s="13"/>
      <c r="C22" s="14"/>
      <c r="D22" s="74"/>
      <c r="E22" s="74"/>
      <c r="F22" s="23"/>
      <c r="G22" s="120"/>
    </row>
  </sheetData>
  <mergeCells count="13">
    <mergeCell ref="C16:D16"/>
    <mergeCell ref="E16:H16"/>
    <mergeCell ref="A1:H1"/>
    <mergeCell ref="A2:B2"/>
    <mergeCell ref="C2:H2"/>
    <mergeCell ref="A3:H3"/>
    <mergeCell ref="A4:B4"/>
    <mergeCell ref="C4:H4"/>
    <mergeCell ref="A5:B5"/>
    <mergeCell ref="C5:H5"/>
    <mergeCell ref="D6:H6"/>
    <mergeCell ref="A7:C7"/>
    <mergeCell ref="D7:H7"/>
  </mergeCells>
  <pageMargins left="0.25" right="0.25"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5AED4-41B9-4995-A6CC-2D9122B94FDE}">
  <dimension ref="A1:I23"/>
  <sheetViews>
    <sheetView workbookViewId="0">
      <selection activeCell="A10" sqref="A10:H15"/>
    </sheetView>
  </sheetViews>
  <sheetFormatPr defaultRowHeight="15.75" x14ac:dyDescent="0.25"/>
  <cols>
    <col min="1" max="1" width="5.85546875" style="53" customWidth="1"/>
    <col min="2" max="2" width="11.28515625" style="54" customWidth="1"/>
    <col min="3" max="3" width="29.5703125" style="6" customWidth="1"/>
    <col min="4" max="4" width="9.28515625" style="6" bestFit="1" customWidth="1"/>
    <col min="5" max="5" width="8.85546875" style="6" customWidth="1"/>
    <col min="6" max="6" width="10.5703125" style="31" customWidth="1"/>
    <col min="7" max="7" width="9.28515625" style="19" customWidth="1"/>
    <col min="8" max="8" width="11.5703125" style="6" customWidth="1"/>
    <col min="9" max="16384" width="9.140625" style="6"/>
  </cols>
  <sheetData>
    <row r="1" spans="1:9" s="10" customFormat="1" ht="74.25" customHeight="1" x14ac:dyDescent="0.35">
      <c r="A1" s="374" t="s">
        <v>137</v>
      </c>
      <c r="B1" s="375"/>
      <c r="C1" s="375"/>
      <c r="D1" s="375"/>
      <c r="E1" s="375"/>
      <c r="F1" s="375"/>
      <c r="G1" s="375"/>
      <c r="H1" s="375"/>
    </row>
    <row r="2" spans="1:9" s="10" customFormat="1" ht="18" x14ac:dyDescent="0.35">
      <c r="A2" s="376" t="s">
        <v>79</v>
      </c>
      <c r="B2" s="377"/>
      <c r="C2" s="378" t="s">
        <v>1</v>
      </c>
      <c r="D2" s="378"/>
      <c r="E2" s="378"/>
      <c r="F2" s="378"/>
      <c r="G2" s="378"/>
      <c r="H2" s="378"/>
    </row>
    <row r="3" spans="1:9" s="10" customFormat="1" ht="18" customHeight="1" x14ac:dyDescent="0.3">
      <c r="A3" s="379" t="s">
        <v>77</v>
      </c>
      <c r="B3" s="379"/>
      <c r="C3" s="379"/>
      <c r="D3" s="379"/>
      <c r="E3" s="379"/>
      <c r="F3" s="379"/>
      <c r="G3" s="379"/>
      <c r="H3" s="379"/>
    </row>
    <row r="4" spans="1:9" s="10" customFormat="1" ht="18" x14ac:dyDescent="0.35">
      <c r="A4" s="379" t="s">
        <v>78</v>
      </c>
      <c r="B4" s="379"/>
      <c r="C4" s="378"/>
      <c r="D4" s="378"/>
      <c r="E4" s="378"/>
      <c r="F4" s="378"/>
      <c r="G4" s="378"/>
      <c r="H4" s="378"/>
    </row>
    <row r="5" spans="1:9" s="10" customFormat="1" ht="18" x14ac:dyDescent="0.35">
      <c r="A5" s="378" t="s">
        <v>80</v>
      </c>
      <c r="B5" s="378"/>
      <c r="C5" s="378" t="s">
        <v>99</v>
      </c>
      <c r="D5" s="378"/>
      <c r="E5" s="378"/>
      <c r="F5" s="378"/>
      <c r="G5" s="378"/>
      <c r="H5" s="378"/>
    </row>
    <row r="6" spans="1:9" s="10" customFormat="1" ht="18" x14ac:dyDescent="0.35">
      <c r="A6" s="131" t="s">
        <v>64</v>
      </c>
      <c r="B6" s="130"/>
      <c r="C6" s="130"/>
      <c r="D6" s="378"/>
      <c r="E6" s="378"/>
      <c r="F6" s="378"/>
      <c r="G6" s="378"/>
      <c r="H6" s="378"/>
    </row>
    <row r="7" spans="1:9" s="10" customFormat="1" ht="18" x14ac:dyDescent="0.3">
      <c r="A7" s="380" t="s">
        <v>65</v>
      </c>
      <c r="B7" s="380"/>
      <c r="C7" s="380"/>
      <c r="D7" s="381"/>
      <c r="E7" s="381"/>
      <c r="F7" s="381"/>
      <c r="G7" s="381"/>
      <c r="H7" s="381"/>
    </row>
    <row r="8" spans="1:9" s="10" customFormat="1" ht="63" x14ac:dyDescent="0.25">
      <c r="A8" s="47" t="s">
        <v>104</v>
      </c>
      <c r="B8" s="11" t="s">
        <v>7</v>
      </c>
      <c r="C8" s="5" t="s">
        <v>3</v>
      </c>
      <c r="D8" s="133" t="s">
        <v>8</v>
      </c>
      <c r="E8" s="133" t="s">
        <v>98</v>
      </c>
      <c r="F8" s="62" t="s">
        <v>10</v>
      </c>
      <c r="G8" s="5" t="s">
        <v>11</v>
      </c>
      <c r="H8" s="45" t="s">
        <v>12</v>
      </c>
    </row>
    <row r="9" spans="1:9" s="10" customFormat="1" ht="18" x14ac:dyDescent="0.3">
      <c r="A9" s="132"/>
      <c r="B9" s="11">
        <v>1</v>
      </c>
      <c r="C9" s="5">
        <v>2</v>
      </c>
      <c r="D9" s="5">
        <v>3</v>
      </c>
      <c r="E9" s="5">
        <v>4</v>
      </c>
      <c r="F9" s="11">
        <v>5</v>
      </c>
      <c r="G9" s="5">
        <v>6</v>
      </c>
      <c r="H9" s="99">
        <v>7</v>
      </c>
    </row>
    <row r="10" spans="1:9" s="32" customFormat="1" ht="31.5" customHeight="1" x14ac:dyDescent="0.25">
      <c r="A10" s="22" t="s">
        <v>57</v>
      </c>
      <c r="B10" s="80">
        <v>30121480</v>
      </c>
      <c r="C10" s="81" t="s">
        <v>90</v>
      </c>
      <c r="D10" s="46" t="s">
        <v>13</v>
      </c>
      <c r="E10" s="46" t="s">
        <v>28</v>
      </c>
      <c r="F10" s="46">
        <v>24000</v>
      </c>
      <c r="G10" s="46">
        <v>4</v>
      </c>
      <c r="H10" s="46">
        <f>G10*F10/1000</f>
        <v>96</v>
      </c>
    </row>
    <row r="11" spans="1:9" s="32" customFormat="1" ht="27" customHeight="1" x14ac:dyDescent="0.25">
      <c r="A11" s="21">
        <v>2</v>
      </c>
      <c r="B11" s="21">
        <v>44423400</v>
      </c>
      <c r="C11" s="81" t="s">
        <v>96</v>
      </c>
      <c r="D11" s="17" t="s">
        <v>13</v>
      </c>
      <c r="E11" s="46" t="s">
        <v>28</v>
      </c>
      <c r="F11" s="46">
        <v>63000</v>
      </c>
      <c r="G11" s="46">
        <v>1</v>
      </c>
      <c r="H11" s="21">
        <f>F11*G11/1000</f>
        <v>63</v>
      </c>
    </row>
    <row r="12" spans="1:9" s="1" customFormat="1" ht="15" x14ac:dyDescent="0.25">
      <c r="A12" s="128">
        <v>3</v>
      </c>
      <c r="B12" s="78">
        <v>71351540</v>
      </c>
      <c r="C12" s="128" t="s">
        <v>101</v>
      </c>
      <c r="D12" s="2" t="s">
        <v>16</v>
      </c>
      <c r="E12" s="2" t="s">
        <v>15</v>
      </c>
      <c r="F12" s="2">
        <v>266263</v>
      </c>
      <c r="G12" s="2">
        <v>1</v>
      </c>
      <c r="H12" s="2">
        <f t="shared" ref="H12:H13" si="0">G12*F12/1000</f>
        <v>266.26299999999998</v>
      </c>
      <c r="I12" s="26"/>
    </row>
    <row r="13" spans="1:9" s="1" customFormat="1" ht="15" x14ac:dyDescent="0.25">
      <c r="A13" s="128">
        <v>4</v>
      </c>
      <c r="B13" s="78">
        <v>98111140</v>
      </c>
      <c r="C13" s="128" t="s">
        <v>102</v>
      </c>
      <c r="D13" s="2" t="s">
        <v>13</v>
      </c>
      <c r="E13" s="2" t="s">
        <v>15</v>
      </c>
      <c r="F13" s="2">
        <v>79879</v>
      </c>
      <c r="G13" s="2">
        <v>1</v>
      </c>
      <c r="H13" s="2">
        <f t="shared" si="0"/>
        <v>79.879000000000005</v>
      </c>
      <c r="I13" s="26"/>
    </row>
    <row r="14" spans="1:9" s="136" customFormat="1" ht="26.25" customHeight="1" x14ac:dyDescent="0.25">
      <c r="A14" s="137">
        <v>5</v>
      </c>
      <c r="B14" s="57">
        <v>39515440</v>
      </c>
      <c r="C14" s="82" t="s">
        <v>29</v>
      </c>
      <c r="D14" s="60" t="s">
        <v>26</v>
      </c>
      <c r="E14" s="60" t="s">
        <v>53</v>
      </c>
      <c r="F14" s="60">
        <v>7000</v>
      </c>
      <c r="G14" s="60">
        <v>25</v>
      </c>
      <c r="H14" s="134">
        <f t="shared" ref="H14:H15" si="1">F14*G14/1000</f>
        <v>175</v>
      </c>
      <c r="I14" s="135"/>
    </row>
    <row r="15" spans="1:9" s="32" customFormat="1" ht="24.75" customHeight="1" x14ac:dyDescent="0.25">
      <c r="A15" s="118">
        <v>6</v>
      </c>
      <c r="B15" s="97" t="s">
        <v>123</v>
      </c>
      <c r="C15" s="108" t="s">
        <v>122</v>
      </c>
      <c r="D15" s="138" t="s">
        <v>16</v>
      </c>
      <c r="E15" s="138" t="s">
        <v>31</v>
      </c>
      <c r="F15" s="138">
        <v>3200</v>
      </c>
      <c r="G15" s="138">
        <v>1000</v>
      </c>
      <c r="H15" s="125">
        <f t="shared" si="1"/>
        <v>3200</v>
      </c>
    </row>
    <row r="16" spans="1:9" s="32" customFormat="1" ht="49.5" customHeight="1" x14ac:dyDescent="0.25">
      <c r="A16" s="65"/>
      <c r="B16" s="66"/>
      <c r="C16" s="70"/>
      <c r="D16" s="70"/>
      <c r="E16" s="119"/>
      <c r="F16" s="119"/>
      <c r="G16" s="119"/>
      <c r="H16" s="94"/>
    </row>
    <row r="17" spans="1:8" s="32" customFormat="1" ht="49.5" customHeight="1" x14ac:dyDescent="0.25">
      <c r="A17" s="65"/>
      <c r="B17" s="66"/>
      <c r="C17" s="366" t="s">
        <v>129</v>
      </c>
      <c r="D17" s="366"/>
      <c r="E17" s="373" t="s">
        <v>130</v>
      </c>
      <c r="F17" s="373"/>
      <c r="G17" s="373"/>
      <c r="H17" s="373"/>
    </row>
    <row r="18" spans="1:8" s="20" customFormat="1" ht="63" customHeight="1" x14ac:dyDescent="0.25">
      <c r="A18" s="66"/>
      <c r="B18" s="67"/>
      <c r="C18" s="67"/>
      <c r="D18" s="74"/>
      <c r="E18" s="74"/>
      <c r="F18" s="23"/>
      <c r="G18" s="129"/>
    </row>
    <row r="19" spans="1:8" s="20" customFormat="1" ht="32.25" customHeight="1" x14ac:dyDescent="0.25">
      <c r="A19" s="68"/>
      <c r="B19" s="69"/>
      <c r="C19" s="70"/>
      <c r="D19" s="74"/>
      <c r="E19" s="74"/>
      <c r="F19" s="23"/>
      <c r="G19" s="129"/>
    </row>
    <row r="20" spans="1:8" s="20" customFormat="1" ht="32.25" customHeight="1" x14ac:dyDescent="0.25">
      <c r="A20" s="68"/>
      <c r="B20" s="69"/>
      <c r="C20" s="70"/>
      <c r="D20" s="74"/>
      <c r="E20" s="74"/>
      <c r="F20" s="23"/>
      <c r="G20" s="129"/>
      <c r="H20" s="6"/>
    </row>
    <row r="21" spans="1:8" s="20" customFormat="1" ht="32.25" customHeight="1" x14ac:dyDescent="0.25">
      <c r="A21" s="68"/>
      <c r="B21" s="69"/>
      <c r="C21" s="70"/>
      <c r="D21" s="74"/>
      <c r="E21" s="74"/>
      <c r="F21" s="23"/>
      <c r="G21" s="129"/>
      <c r="H21" s="6"/>
    </row>
    <row r="22" spans="1:8" s="20" customFormat="1" ht="32.25" customHeight="1" x14ac:dyDescent="0.25">
      <c r="A22" s="68"/>
      <c r="B22" s="69"/>
      <c r="C22" s="70"/>
      <c r="D22" s="74"/>
      <c r="E22" s="74"/>
      <c r="F22" s="23"/>
      <c r="G22" s="129"/>
      <c r="H22" s="6"/>
    </row>
    <row r="23" spans="1:8" x14ac:dyDescent="0.25">
      <c r="A23" s="18"/>
      <c r="B23" s="13"/>
      <c r="C23" s="14"/>
      <c r="D23" s="74"/>
      <c r="E23" s="74"/>
      <c r="F23" s="23"/>
      <c r="G23" s="129"/>
    </row>
  </sheetData>
  <mergeCells count="13">
    <mergeCell ref="C17:D17"/>
    <mergeCell ref="E17:H17"/>
    <mergeCell ref="A1:H1"/>
    <mergeCell ref="A2:B2"/>
    <mergeCell ref="C2:H2"/>
    <mergeCell ref="A3:H3"/>
    <mergeCell ref="A4:B4"/>
    <mergeCell ref="C4:H4"/>
    <mergeCell ref="A5:B5"/>
    <mergeCell ref="C5:H5"/>
    <mergeCell ref="D6:H6"/>
    <mergeCell ref="A7:C7"/>
    <mergeCell ref="D7:H7"/>
  </mergeCells>
  <pageMargins left="0.25" right="0.25" top="0.75" bottom="0.75" header="0.3" footer="0.3"/>
  <pageSetup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78BB9-C496-4BC0-83C6-7EE235C71B94}">
  <dimension ref="A1:H19"/>
  <sheetViews>
    <sheetView workbookViewId="0">
      <selection activeCell="A10" sqref="A10:H10"/>
    </sheetView>
  </sheetViews>
  <sheetFormatPr defaultRowHeight="15.75" x14ac:dyDescent="0.25"/>
  <cols>
    <col min="1" max="1" width="5.85546875" style="53" customWidth="1"/>
    <col min="2" max="2" width="11.28515625" style="54" customWidth="1"/>
    <col min="3" max="3" width="29.5703125" style="6" customWidth="1"/>
    <col min="4" max="4" width="9.28515625" style="6" bestFit="1" customWidth="1"/>
    <col min="5" max="5" width="8.85546875" style="6" customWidth="1"/>
    <col min="6" max="6" width="10.5703125" style="31" customWidth="1"/>
    <col min="7" max="7" width="9.28515625" style="19" customWidth="1"/>
    <col min="8" max="8" width="11.5703125" style="6" customWidth="1"/>
    <col min="9" max="16384" width="9.140625" style="6"/>
  </cols>
  <sheetData>
    <row r="1" spans="1:8" s="10" customFormat="1" ht="74.25" customHeight="1" x14ac:dyDescent="0.35">
      <c r="A1" s="374" t="s">
        <v>139</v>
      </c>
      <c r="B1" s="375"/>
      <c r="C1" s="375"/>
      <c r="D1" s="375"/>
      <c r="E1" s="375"/>
      <c r="F1" s="375"/>
      <c r="G1" s="375"/>
      <c r="H1" s="375"/>
    </row>
    <row r="2" spans="1:8" s="10" customFormat="1" ht="18" x14ac:dyDescent="0.35">
      <c r="A2" s="376" t="s">
        <v>79</v>
      </c>
      <c r="B2" s="377"/>
      <c r="C2" s="378" t="s">
        <v>1</v>
      </c>
      <c r="D2" s="378"/>
      <c r="E2" s="378"/>
      <c r="F2" s="378"/>
      <c r="G2" s="378"/>
      <c r="H2" s="378"/>
    </row>
    <row r="3" spans="1:8" s="10" customFormat="1" ht="18" customHeight="1" x14ac:dyDescent="0.3">
      <c r="A3" s="379" t="s">
        <v>77</v>
      </c>
      <c r="B3" s="379"/>
      <c r="C3" s="379"/>
      <c r="D3" s="379"/>
      <c r="E3" s="379"/>
      <c r="F3" s="379"/>
      <c r="G3" s="379"/>
      <c r="H3" s="379"/>
    </row>
    <row r="4" spans="1:8" s="10" customFormat="1" ht="18" x14ac:dyDescent="0.35">
      <c r="A4" s="379" t="s">
        <v>78</v>
      </c>
      <c r="B4" s="379"/>
      <c r="C4" s="378"/>
      <c r="D4" s="378"/>
      <c r="E4" s="378"/>
      <c r="F4" s="378"/>
      <c r="G4" s="378"/>
      <c r="H4" s="378"/>
    </row>
    <row r="5" spans="1:8" s="10" customFormat="1" ht="18" x14ac:dyDescent="0.35">
      <c r="A5" s="378" t="s">
        <v>80</v>
      </c>
      <c r="B5" s="378"/>
      <c r="C5" s="378" t="s">
        <v>99</v>
      </c>
      <c r="D5" s="378"/>
      <c r="E5" s="378"/>
      <c r="F5" s="378"/>
      <c r="G5" s="378"/>
      <c r="H5" s="378"/>
    </row>
    <row r="6" spans="1:8" s="10" customFormat="1" ht="18" x14ac:dyDescent="0.35">
      <c r="A6" s="141" t="s">
        <v>64</v>
      </c>
      <c r="B6" s="140"/>
      <c r="C6" s="140"/>
      <c r="D6" s="378"/>
      <c r="E6" s="378"/>
      <c r="F6" s="378"/>
      <c r="G6" s="378"/>
      <c r="H6" s="378"/>
    </row>
    <row r="7" spans="1:8" s="10" customFormat="1" ht="18" x14ac:dyDescent="0.3">
      <c r="A7" s="380" t="s">
        <v>65</v>
      </c>
      <c r="B7" s="380"/>
      <c r="C7" s="380"/>
      <c r="D7" s="381"/>
      <c r="E7" s="381"/>
      <c r="F7" s="381"/>
      <c r="G7" s="381"/>
      <c r="H7" s="381"/>
    </row>
    <row r="8" spans="1:8" s="10" customFormat="1" ht="63" x14ac:dyDescent="0.25">
      <c r="A8" s="47" t="s">
        <v>104</v>
      </c>
      <c r="B8" s="11" t="s">
        <v>7</v>
      </c>
      <c r="C8" s="5" t="s">
        <v>3</v>
      </c>
      <c r="D8" s="143" t="s">
        <v>8</v>
      </c>
      <c r="E8" s="143" t="s">
        <v>98</v>
      </c>
      <c r="F8" s="62" t="s">
        <v>10</v>
      </c>
      <c r="G8" s="5" t="s">
        <v>11</v>
      </c>
      <c r="H8" s="45" t="s">
        <v>12</v>
      </c>
    </row>
    <row r="9" spans="1:8" s="10" customFormat="1" ht="18" x14ac:dyDescent="0.3">
      <c r="A9" s="142"/>
      <c r="B9" s="11">
        <v>1</v>
      </c>
      <c r="C9" s="5">
        <v>2</v>
      </c>
      <c r="D9" s="5">
        <v>3</v>
      </c>
      <c r="E9" s="5">
        <v>4</v>
      </c>
      <c r="F9" s="11">
        <v>5</v>
      </c>
      <c r="G9" s="5">
        <v>6</v>
      </c>
      <c r="H9" s="99">
        <v>7</v>
      </c>
    </row>
    <row r="10" spans="1:8" s="32" customFormat="1" ht="31.5" customHeight="1" x14ac:dyDescent="0.25">
      <c r="A10" s="22" t="s">
        <v>57</v>
      </c>
      <c r="B10" s="80">
        <v>39293300</v>
      </c>
      <c r="C10" s="81" t="s">
        <v>138</v>
      </c>
      <c r="D10" s="46" t="s">
        <v>16</v>
      </c>
      <c r="E10" s="46" t="s">
        <v>17</v>
      </c>
      <c r="F10" s="46">
        <v>800000</v>
      </c>
      <c r="G10" s="46">
        <v>1</v>
      </c>
      <c r="H10" s="46">
        <f>G10*F10/1000</f>
        <v>800</v>
      </c>
    </row>
    <row r="11" spans="1:8" s="32" customFormat="1" ht="27" customHeight="1" x14ac:dyDescent="0.25">
      <c r="A11" s="21"/>
      <c r="B11" s="21"/>
      <c r="C11" s="81"/>
      <c r="D11" s="17"/>
      <c r="E11" s="46"/>
      <c r="F11" s="46"/>
      <c r="G11" s="46"/>
      <c r="H11" s="21"/>
    </row>
    <row r="12" spans="1:8" s="32" customFormat="1" ht="49.5" customHeight="1" x14ac:dyDescent="0.25">
      <c r="A12" s="65"/>
      <c r="B12" s="66"/>
      <c r="C12" s="70"/>
      <c r="D12" s="70"/>
      <c r="E12" s="119"/>
      <c r="F12" s="119"/>
      <c r="G12" s="119"/>
      <c r="H12" s="94"/>
    </row>
    <row r="13" spans="1:8" s="32" customFormat="1" ht="49.5" customHeight="1" x14ac:dyDescent="0.25">
      <c r="A13" s="65"/>
      <c r="B13" s="66"/>
      <c r="C13" s="366" t="s">
        <v>129</v>
      </c>
      <c r="D13" s="366"/>
      <c r="E13" s="373" t="s">
        <v>130</v>
      </c>
      <c r="F13" s="373"/>
      <c r="G13" s="373"/>
      <c r="H13" s="373"/>
    </row>
    <row r="14" spans="1:8" s="20" customFormat="1" ht="63" customHeight="1" x14ac:dyDescent="0.25">
      <c r="A14" s="66"/>
      <c r="B14" s="67"/>
      <c r="C14" s="67"/>
      <c r="D14" s="74"/>
      <c r="E14" s="74"/>
      <c r="F14" s="23"/>
      <c r="G14" s="139"/>
    </row>
    <row r="15" spans="1:8" s="20" customFormat="1" ht="32.25" customHeight="1" x14ac:dyDescent="0.25">
      <c r="A15" s="68"/>
      <c r="B15" s="69"/>
      <c r="C15" s="70"/>
      <c r="D15" s="74"/>
      <c r="E15" s="74"/>
      <c r="F15" s="23"/>
      <c r="G15" s="139"/>
    </row>
    <row r="16" spans="1:8" s="20" customFormat="1" ht="32.25" customHeight="1" x14ac:dyDescent="0.25">
      <c r="A16" s="68"/>
      <c r="B16" s="69"/>
      <c r="C16" s="70"/>
      <c r="D16" s="74"/>
      <c r="E16" s="74"/>
      <c r="F16" s="23"/>
      <c r="G16" s="139"/>
      <c r="H16" s="6"/>
    </row>
    <row r="17" spans="1:8" s="20" customFormat="1" ht="32.25" customHeight="1" x14ac:dyDescent="0.25">
      <c r="A17" s="68"/>
      <c r="B17" s="69"/>
      <c r="C17" s="70"/>
      <c r="D17" s="74"/>
      <c r="E17" s="74"/>
      <c r="F17" s="23"/>
      <c r="G17" s="139"/>
      <c r="H17" s="6"/>
    </row>
    <row r="18" spans="1:8" s="20" customFormat="1" ht="32.25" customHeight="1" x14ac:dyDescent="0.25">
      <c r="A18" s="68"/>
      <c r="B18" s="69"/>
      <c r="C18" s="70"/>
      <c r="D18" s="74"/>
      <c r="E18" s="74"/>
      <c r="F18" s="23"/>
      <c r="G18" s="139"/>
      <c r="H18" s="6"/>
    </row>
    <row r="19" spans="1:8" x14ac:dyDescent="0.25">
      <c r="A19" s="18"/>
      <c r="B19" s="13"/>
      <c r="C19" s="14"/>
      <c r="D19" s="74"/>
      <c r="E19" s="74"/>
      <c r="F19" s="23"/>
      <c r="G19" s="139"/>
    </row>
  </sheetData>
  <mergeCells count="13">
    <mergeCell ref="C13:D13"/>
    <mergeCell ref="E13:H13"/>
    <mergeCell ref="A1:H1"/>
    <mergeCell ref="A2:B2"/>
    <mergeCell ref="C2:H2"/>
    <mergeCell ref="A3:H3"/>
    <mergeCell ref="A4:B4"/>
    <mergeCell ref="C4:H4"/>
    <mergeCell ref="A5:B5"/>
    <mergeCell ref="C5:H5"/>
    <mergeCell ref="D6:H6"/>
    <mergeCell ref="A7:C7"/>
    <mergeCell ref="D7:H7"/>
  </mergeCells>
  <pageMargins left="0.25" right="0.25" top="0.75" bottom="0.75" header="0.3" footer="0.3"/>
  <pageSetup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E7FED-3166-4016-BFD8-D16269C93496}">
  <dimension ref="A1:H22"/>
  <sheetViews>
    <sheetView workbookViewId="0">
      <selection activeCell="A10" sqref="A10:H14"/>
    </sheetView>
  </sheetViews>
  <sheetFormatPr defaultRowHeight="15.75" x14ac:dyDescent="0.25"/>
  <cols>
    <col min="1" max="1" width="5.85546875" style="53" customWidth="1"/>
    <col min="2" max="2" width="11.28515625" style="54" customWidth="1"/>
    <col min="3" max="3" width="29.5703125" style="6" customWidth="1"/>
    <col min="4" max="4" width="9.28515625" style="6" bestFit="1" customWidth="1"/>
    <col min="5" max="5" width="8.85546875" style="6" customWidth="1"/>
    <col min="6" max="6" width="10.5703125" style="31" customWidth="1"/>
    <col min="7" max="7" width="9.28515625" style="19" customWidth="1"/>
    <col min="8" max="8" width="11.5703125" style="6" customWidth="1"/>
    <col min="9" max="16384" width="9.140625" style="6"/>
  </cols>
  <sheetData>
    <row r="1" spans="1:8" s="10" customFormat="1" ht="74.25" customHeight="1" x14ac:dyDescent="0.35">
      <c r="A1" s="374" t="s">
        <v>143</v>
      </c>
      <c r="B1" s="375"/>
      <c r="C1" s="375"/>
      <c r="D1" s="375"/>
      <c r="E1" s="375"/>
      <c r="F1" s="375"/>
      <c r="G1" s="375"/>
      <c r="H1" s="375"/>
    </row>
    <row r="2" spans="1:8" s="10" customFormat="1" ht="18" x14ac:dyDescent="0.35">
      <c r="A2" s="376" t="s">
        <v>79</v>
      </c>
      <c r="B2" s="377"/>
      <c r="C2" s="378" t="s">
        <v>1</v>
      </c>
      <c r="D2" s="378"/>
      <c r="E2" s="378"/>
      <c r="F2" s="378"/>
      <c r="G2" s="378"/>
      <c r="H2" s="378"/>
    </row>
    <row r="3" spans="1:8" s="10" customFormat="1" ht="18" customHeight="1" x14ac:dyDescent="0.3">
      <c r="A3" s="379" t="s">
        <v>77</v>
      </c>
      <c r="B3" s="379"/>
      <c r="C3" s="379"/>
      <c r="D3" s="379"/>
      <c r="E3" s="379"/>
      <c r="F3" s="379"/>
      <c r="G3" s="379"/>
      <c r="H3" s="379"/>
    </row>
    <row r="4" spans="1:8" s="10" customFormat="1" ht="18" x14ac:dyDescent="0.35">
      <c r="A4" s="379" t="s">
        <v>78</v>
      </c>
      <c r="B4" s="379"/>
      <c r="C4" s="378"/>
      <c r="D4" s="378"/>
      <c r="E4" s="378"/>
      <c r="F4" s="378"/>
      <c r="G4" s="378"/>
      <c r="H4" s="378"/>
    </row>
    <row r="5" spans="1:8" s="10" customFormat="1" ht="18" x14ac:dyDescent="0.35">
      <c r="A5" s="378" t="s">
        <v>80</v>
      </c>
      <c r="B5" s="378"/>
      <c r="C5" s="378" t="s">
        <v>99</v>
      </c>
      <c r="D5" s="378"/>
      <c r="E5" s="378"/>
      <c r="F5" s="378"/>
      <c r="G5" s="378"/>
      <c r="H5" s="378"/>
    </row>
    <row r="6" spans="1:8" s="10" customFormat="1" ht="18" x14ac:dyDescent="0.35">
      <c r="A6" s="146" t="s">
        <v>64</v>
      </c>
      <c r="B6" s="145"/>
      <c r="C6" s="145"/>
      <c r="D6" s="378"/>
      <c r="E6" s="378"/>
      <c r="F6" s="378"/>
      <c r="G6" s="378"/>
      <c r="H6" s="378"/>
    </row>
    <row r="7" spans="1:8" s="10" customFormat="1" ht="18" x14ac:dyDescent="0.3">
      <c r="A7" s="380" t="s">
        <v>65</v>
      </c>
      <c r="B7" s="380"/>
      <c r="C7" s="380"/>
      <c r="D7" s="381"/>
      <c r="E7" s="381"/>
      <c r="F7" s="381"/>
      <c r="G7" s="381"/>
      <c r="H7" s="381"/>
    </row>
    <row r="8" spans="1:8" s="10" customFormat="1" ht="63" x14ac:dyDescent="0.25">
      <c r="A8" s="47" t="s">
        <v>104</v>
      </c>
      <c r="B8" s="11" t="s">
        <v>7</v>
      </c>
      <c r="C8" s="5" t="s">
        <v>3</v>
      </c>
      <c r="D8" s="148" t="s">
        <v>8</v>
      </c>
      <c r="E8" s="148" t="s">
        <v>98</v>
      </c>
      <c r="F8" s="62" t="s">
        <v>10</v>
      </c>
      <c r="G8" s="5" t="s">
        <v>11</v>
      </c>
      <c r="H8" s="45" t="s">
        <v>12</v>
      </c>
    </row>
    <row r="9" spans="1:8" s="10" customFormat="1" ht="18" x14ac:dyDescent="0.3">
      <c r="A9" s="147"/>
      <c r="B9" s="11">
        <v>1</v>
      </c>
      <c r="C9" s="5">
        <v>2</v>
      </c>
      <c r="D9" s="5">
        <v>3</v>
      </c>
      <c r="E9" s="5">
        <v>4</v>
      </c>
      <c r="F9" s="11">
        <v>5</v>
      </c>
      <c r="G9" s="5">
        <v>6</v>
      </c>
      <c r="H9" s="99">
        <v>7</v>
      </c>
    </row>
    <row r="10" spans="1:8" s="32" customFormat="1" ht="31.5" customHeight="1" x14ac:dyDescent="0.25">
      <c r="A10" s="22" t="s">
        <v>57</v>
      </c>
      <c r="B10" s="80">
        <v>73432100</v>
      </c>
      <c r="C10" s="81" t="s">
        <v>140</v>
      </c>
      <c r="D10" s="46" t="s">
        <v>13</v>
      </c>
      <c r="E10" s="46" t="s">
        <v>15</v>
      </c>
      <c r="F10" s="46">
        <v>950000</v>
      </c>
      <c r="G10" s="46">
        <v>1</v>
      </c>
      <c r="H10" s="46">
        <f>G10*F10/1000</f>
        <v>950</v>
      </c>
    </row>
    <row r="11" spans="1:8" s="32" customFormat="1" ht="27" customHeight="1" x14ac:dyDescent="0.25">
      <c r="A11" s="21">
        <v>2</v>
      </c>
      <c r="B11" s="33" t="s">
        <v>71</v>
      </c>
      <c r="C11" s="29" t="s">
        <v>72</v>
      </c>
      <c r="D11" s="29" t="s">
        <v>13</v>
      </c>
      <c r="E11" s="29" t="s">
        <v>17</v>
      </c>
      <c r="F11" s="29">
        <v>12000</v>
      </c>
      <c r="G11" s="29">
        <v>3</v>
      </c>
      <c r="H11" s="28">
        <f t="shared" ref="H11:H13" si="0">F11*G11/1000</f>
        <v>36</v>
      </c>
    </row>
    <row r="12" spans="1:8" s="32" customFormat="1" ht="49.5" customHeight="1" x14ac:dyDescent="0.25">
      <c r="A12" s="118">
        <v>3</v>
      </c>
      <c r="B12" s="33" t="s">
        <v>74</v>
      </c>
      <c r="C12" s="29" t="s">
        <v>73</v>
      </c>
      <c r="D12" s="29" t="s">
        <v>13</v>
      </c>
      <c r="E12" s="29" t="s">
        <v>17</v>
      </c>
      <c r="F12" s="29">
        <v>10000</v>
      </c>
      <c r="G12" s="29">
        <v>2</v>
      </c>
      <c r="H12" s="28">
        <f t="shared" si="0"/>
        <v>20</v>
      </c>
    </row>
    <row r="13" spans="1:8" s="32" customFormat="1" ht="49.5" customHeight="1" x14ac:dyDescent="0.25">
      <c r="A13" s="118">
        <v>4</v>
      </c>
      <c r="B13" s="33" t="s">
        <v>142</v>
      </c>
      <c r="C13" s="29" t="s">
        <v>141</v>
      </c>
      <c r="D13" s="29" t="s">
        <v>13</v>
      </c>
      <c r="E13" s="29" t="s">
        <v>15</v>
      </c>
      <c r="F13" s="29">
        <v>100000</v>
      </c>
      <c r="G13" s="29">
        <v>1</v>
      </c>
      <c r="H13" s="28">
        <f t="shared" si="0"/>
        <v>100</v>
      </c>
    </row>
    <row r="14" spans="1:8" s="32" customFormat="1" ht="49.5" customHeight="1" x14ac:dyDescent="0.25">
      <c r="A14" s="118">
        <v>5</v>
      </c>
      <c r="B14" s="42">
        <v>39221350</v>
      </c>
      <c r="C14" s="42" t="s">
        <v>91</v>
      </c>
      <c r="D14" s="80" t="s">
        <v>13</v>
      </c>
      <c r="E14" s="80" t="s">
        <v>17</v>
      </c>
      <c r="F14" s="80">
        <v>7</v>
      </c>
      <c r="G14" s="80">
        <v>14000</v>
      </c>
      <c r="H14" s="134">
        <f>F14*G14/1000</f>
        <v>98</v>
      </c>
    </row>
    <row r="15" spans="1:8" s="32" customFormat="1" ht="49.5" customHeight="1" x14ac:dyDescent="0.25">
      <c r="A15" s="65"/>
      <c r="B15" s="66"/>
      <c r="C15" s="66"/>
      <c r="D15" s="149"/>
      <c r="E15" s="149"/>
      <c r="F15" s="149"/>
      <c r="G15" s="149"/>
      <c r="H15" s="150"/>
    </row>
    <row r="16" spans="1:8" s="32" customFormat="1" ht="49.5" customHeight="1" x14ac:dyDescent="0.25">
      <c r="A16" s="65"/>
      <c r="B16" s="66"/>
      <c r="C16" s="366" t="s">
        <v>129</v>
      </c>
      <c r="D16" s="366"/>
      <c r="E16" s="373" t="s">
        <v>130</v>
      </c>
      <c r="F16" s="373"/>
      <c r="G16" s="373"/>
      <c r="H16" s="373"/>
    </row>
    <row r="17" spans="1:8" s="20" customFormat="1" ht="63" customHeight="1" x14ac:dyDescent="0.25">
      <c r="A17" s="66"/>
      <c r="B17" s="67"/>
      <c r="C17" s="67"/>
      <c r="D17" s="74"/>
      <c r="E17" s="74"/>
      <c r="F17" s="23"/>
      <c r="G17" s="144"/>
    </row>
    <row r="18" spans="1:8" s="20" customFormat="1" ht="32.25" customHeight="1" x14ac:dyDescent="0.25">
      <c r="A18" s="68"/>
      <c r="B18" s="69"/>
      <c r="C18" s="70"/>
      <c r="D18" s="74"/>
      <c r="E18" s="74"/>
      <c r="F18" s="23"/>
      <c r="G18" s="144"/>
    </row>
    <row r="19" spans="1:8" s="20" customFormat="1" ht="32.25" customHeight="1" x14ac:dyDescent="0.25">
      <c r="A19" s="68"/>
      <c r="B19" s="69"/>
      <c r="C19" s="70"/>
      <c r="D19" s="74"/>
      <c r="E19" s="74"/>
      <c r="F19" s="23"/>
      <c r="G19" s="144"/>
      <c r="H19" s="6"/>
    </row>
    <row r="20" spans="1:8" s="20" customFormat="1" ht="32.25" customHeight="1" x14ac:dyDescent="0.25">
      <c r="A20" s="68"/>
      <c r="B20" s="69"/>
      <c r="C20" s="70"/>
      <c r="D20" s="74"/>
      <c r="E20" s="74"/>
      <c r="F20" s="23"/>
      <c r="G20" s="144"/>
      <c r="H20" s="6"/>
    </row>
    <row r="21" spans="1:8" s="20" customFormat="1" ht="32.25" customHeight="1" x14ac:dyDescent="0.25">
      <c r="A21" s="68"/>
      <c r="B21" s="69"/>
      <c r="C21" s="70"/>
      <c r="D21" s="74"/>
      <c r="E21" s="74"/>
      <c r="F21" s="23"/>
      <c r="G21" s="144"/>
      <c r="H21" s="6"/>
    </row>
    <row r="22" spans="1:8" x14ac:dyDescent="0.25">
      <c r="A22" s="18"/>
      <c r="B22" s="13"/>
      <c r="C22" s="14"/>
      <c r="D22" s="74"/>
      <c r="E22" s="74"/>
      <c r="F22" s="23"/>
      <c r="G22" s="144"/>
    </row>
  </sheetData>
  <mergeCells count="13">
    <mergeCell ref="C16:D16"/>
    <mergeCell ref="E16:H16"/>
    <mergeCell ref="A1:H1"/>
    <mergeCell ref="A2:B2"/>
    <mergeCell ref="C2:H2"/>
    <mergeCell ref="A3:H3"/>
    <mergeCell ref="A4:B4"/>
    <mergeCell ref="C4:H4"/>
    <mergeCell ref="A5:B5"/>
    <mergeCell ref="C5:H5"/>
    <mergeCell ref="D6:H6"/>
    <mergeCell ref="A7:C7"/>
    <mergeCell ref="D7:H7"/>
  </mergeCells>
  <pageMargins left="0.25" right="0.25" top="0.75" bottom="0.75" header="0.3" footer="0.3"/>
  <pageSetup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9AD52-2C28-489B-8F3E-EE22191E0D2D}">
  <dimension ref="A1:H19"/>
  <sheetViews>
    <sheetView workbookViewId="0">
      <selection activeCell="C10" sqref="C10:H10"/>
    </sheetView>
  </sheetViews>
  <sheetFormatPr defaultRowHeight="15.75" x14ac:dyDescent="0.25"/>
  <cols>
    <col min="1" max="1" width="5.85546875" style="53" customWidth="1"/>
    <col min="2" max="2" width="11.28515625" style="54" customWidth="1"/>
    <col min="3" max="3" width="29.5703125" style="6" customWidth="1"/>
    <col min="4" max="4" width="9.28515625" style="6" bestFit="1" customWidth="1"/>
    <col min="5" max="5" width="8.85546875" style="6" customWidth="1"/>
    <col min="6" max="6" width="10.5703125" style="31" customWidth="1"/>
    <col min="7" max="7" width="9.28515625" style="19" customWidth="1"/>
    <col min="8" max="8" width="11.5703125" style="6" customWidth="1"/>
    <col min="9" max="16384" width="9.140625" style="6"/>
  </cols>
  <sheetData>
    <row r="1" spans="1:8" s="10" customFormat="1" ht="74.25" customHeight="1" x14ac:dyDescent="0.35">
      <c r="A1" s="374" t="s">
        <v>144</v>
      </c>
      <c r="B1" s="375"/>
      <c r="C1" s="375"/>
      <c r="D1" s="375"/>
      <c r="E1" s="375"/>
      <c r="F1" s="375"/>
      <c r="G1" s="375"/>
      <c r="H1" s="375"/>
    </row>
    <row r="2" spans="1:8" s="10" customFormat="1" ht="18" x14ac:dyDescent="0.35">
      <c r="A2" s="376" t="s">
        <v>79</v>
      </c>
      <c r="B2" s="377"/>
      <c r="C2" s="378" t="s">
        <v>1</v>
      </c>
      <c r="D2" s="378"/>
      <c r="E2" s="378"/>
      <c r="F2" s="378"/>
      <c r="G2" s="378"/>
      <c r="H2" s="378"/>
    </row>
    <row r="3" spans="1:8" s="10" customFormat="1" ht="18" customHeight="1" x14ac:dyDescent="0.3">
      <c r="A3" s="379" t="s">
        <v>77</v>
      </c>
      <c r="B3" s="379"/>
      <c r="C3" s="379"/>
      <c r="D3" s="379"/>
      <c r="E3" s="379"/>
      <c r="F3" s="379"/>
      <c r="G3" s="379"/>
      <c r="H3" s="379"/>
    </row>
    <row r="4" spans="1:8" s="10" customFormat="1" ht="18" x14ac:dyDescent="0.35">
      <c r="A4" s="379" t="s">
        <v>78</v>
      </c>
      <c r="B4" s="379"/>
      <c r="C4" s="378"/>
      <c r="D4" s="378"/>
      <c r="E4" s="378"/>
      <c r="F4" s="378"/>
      <c r="G4" s="378"/>
      <c r="H4" s="378"/>
    </row>
    <row r="5" spans="1:8" s="10" customFormat="1" ht="18" x14ac:dyDescent="0.35">
      <c r="A5" s="378" t="s">
        <v>80</v>
      </c>
      <c r="B5" s="378"/>
      <c r="C5" s="378" t="s">
        <v>99</v>
      </c>
      <c r="D5" s="378"/>
      <c r="E5" s="378"/>
      <c r="F5" s="378"/>
      <c r="G5" s="378"/>
      <c r="H5" s="378"/>
    </row>
    <row r="6" spans="1:8" s="10" customFormat="1" ht="18" x14ac:dyDescent="0.35">
      <c r="A6" s="153" t="s">
        <v>64</v>
      </c>
      <c r="B6" s="152"/>
      <c r="C6" s="152"/>
      <c r="D6" s="378"/>
      <c r="E6" s="378"/>
      <c r="F6" s="378"/>
      <c r="G6" s="378"/>
      <c r="H6" s="378"/>
    </row>
    <row r="7" spans="1:8" s="10" customFormat="1" ht="18" x14ac:dyDescent="0.3">
      <c r="A7" s="380" t="s">
        <v>65</v>
      </c>
      <c r="B7" s="380"/>
      <c r="C7" s="380"/>
      <c r="D7" s="381"/>
      <c r="E7" s="381"/>
      <c r="F7" s="381"/>
      <c r="G7" s="381"/>
      <c r="H7" s="381"/>
    </row>
    <row r="8" spans="1:8" s="10" customFormat="1" ht="63" x14ac:dyDescent="0.25">
      <c r="A8" s="47" t="s">
        <v>104</v>
      </c>
      <c r="B8" s="11" t="s">
        <v>7</v>
      </c>
      <c r="C8" s="5" t="s">
        <v>3</v>
      </c>
      <c r="D8" s="155" t="s">
        <v>8</v>
      </c>
      <c r="E8" s="155" t="s">
        <v>98</v>
      </c>
      <c r="F8" s="62" t="s">
        <v>10</v>
      </c>
      <c r="G8" s="5" t="s">
        <v>11</v>
      </c>
      <c r="H8" s="45" t="s">
        <v>12</v>
      </c>
    </row>
    <row r="9" spans="1:8" s="10" customFormat="1" ht="18" x14ac:dyDescent="0.3">
      <c r="A9" s="154"/>
      <c r="B9" s="11">
        <v>1</v>
      </c>
      <c r="C9" s="5">
        <v>2</v>
      </c>
      <c r="D9" s="5">
        <v>3</v>
      </c>
      <c r="E9" s="5">
        <v>4</v>
      </c>
      <c r="F9" s="11">
        <v>5</v>
      </c>
      <c r="G9" s="5">
        <v>6</v>
      </c>
      <c r="H9" s="99">
        <v>7</v>
      </c>
    </row>
    <row r="10" spans="1:8" s="32" customFormat="1" ht="31.5" customHeight="1" x14ac:dyDescent="0.25">
      <c r="A10" s="22" t="s">
        <v>57</v>
      </c>
      <c r="B10" s="46">
        <v>79951100</v>
      </c>
      <c r="C10" s="42" t="s">
        <v>145</v>
      </c>
      <c r="D10" s="46" t="s">
        <v>13</v>
      </c>
      <c r="E10" s="46" t="s">
        <v>15</v>
      </c>
      <c r="F10" s="46">
        <v>800000</v>
      </c>
      <c r="G10" s="46">
        <v>1</v>
      </c>
      <c r="H10" s="46">
        <f>G10*F10/1000</f>
        <v>800</v>
      </c>
    </row>
    <row r="11" spans="1:8" s="32" customFormat="1" ht="27" customHeight="1" x14ac:dyDescent="0.25">
      <c r="A11" s="21">
        <v>2</v>
      </c>
      <c r="B11" s="22" t="s">
        <v>146</v>
      </c>
      <c r="C11" s="17" t="s">
        <v>147</v>
      </c>
      <c r="D11" s="17" t="s">
        <v>13</v>
      </c>
      <c r="E11" s="17" t="s">
        <v>15</v>
      </c>
      <c r="F11" s="17">
        <v>500000</v>
      </c>
      <c r="G11" s="17">
        <v>1</v>
      </c>
      <c r="H11" s="21">
        <f t="shared" ref="H11" si="0">F11*G11/1000</f>
        <v>500</v>
      </c>
    </row>
    <row r="12" spans="1:8" s="32" customFormat="1" ht="49.5" customHeight="1" x14ac:dyDescent="0.25">
      <c r="A12" s="65"/>
      <c r="B12" s="66"/>
      <c r="C12" s="66"/>
      <c r="D12" s="149"/>
      <c r="E12" s="149"/>
      <c r="F12" s="149"/>
      <c r="G12" s="149"/>
      <c r="H12" s="150"/>
    </row>
    <row r="13" spans="1:8" s="32" customFormat="1" ht="49.5" customHeight="1" x14ac:dyDescent="0.25">
      <c r="A13" s="65"/>
      <c r="B13" s="66"/>
      <c r="C13" s="366" t="s">
        <v>129</v>
      </c>
      <c r="D13" s="366"/>
      <c r="E13" s="373" t="s">
        <v>130</v>
      </c>
      <c r="F13" s="373"/>
      <c r="G13" s="373"/>
      <c r="H13" s="373"/>
    </row>
    <row r="14" spans="1:8" s="20" customFormat="1" ht="63" customHeight="1" x14ac:dyDescent="0.25">
      <c r="A14" s="66"/>
      <c r="B14" s="67"/>
      <c r="C14" s="67"/>
      <c r="D14" s="74"/>
      <c r="E14" s="74"/>
      <c r="F14" s="23"/>
      <c r="G14" s="151"/>
    </row>
    <row r="15" spans="1:8" s="20" customFormat="1" ht="32.25" customHeight="1" x14ac:dyDescent="0.25">
      <c r="A15" s="68"/>
      <c r="B15" s="69"/>
      <c r="C15" s="70"/>
      <c r="D15" s="74"/>
      <c r="E15" s="74"/>
      <c r="F15" s="23"/>
      <c r="G15" s="151"/>
    </row>
    <row r="16" spans="1:8" s="20" customFormat="1" ht="32.25" customHeight="1" x14ac:dyDescent="0.25">
      <c r="A16" s="68"/>
      <c r="B16" s="69"/>
      <c r="C16" s="70"/>
      <c r="D16" s="74"/>
      <c r="E16" s="74"/>
      <c r="F16" s="23"/>
      <c r="G16" s="151"/>
      <c r="H16" s="6"/>
    </row>
    <row r="17" spans="1:8" s="20" customFormat="1" ht="32.25" customHeight="1" x14ac:dyDescent="0.25">
      <c r="A17" s="68"/>
      <c r="B17" s="69"/>
      <c r="C17" s="70"/>
      <c r="D17" s="74"/>
      <c r="E17" s="74"/>
      <c r="F17" s="23"/>
      <c r="G17" s="151"/>
      <c r="H17" s="6"/>
    </row>
    <row r="18" spans="1:8" s="20" customFormat="1" ht="32.25" customHeight="1" x14ac:dyDescent="0.25">
      <c r="A18" s="68"/>
      <c r="B18" s="69"/>
      <c r="C18" s="70"/>
      <c r="D18" s="74"/>
      <c r="E18" s="74"/>
      <c r="F18" s="23"/>
      <c r="G18" s="151"/>
      <c r="H18" s="6"/>
    </row>
    <row r="19" spans="1:8" x14ac:dyDescent="0.25">
      <c r="A19" s="18"/>
      <c r="B19" s="13"/>
      <c r="C19" s="14"/>
      <c r="D19" s="74"/>
      <c r="E19" s="74"/>
      <c r="F19" s="23"/>
      <c r="G19" s="151"/>
    </row>
  </sheetData>
  <mergeCells count="13">
    <mergeCell ref="C13:D13"/>
    <mergeCell ref="E13:H13"/>
    <mergeCell ref="A1:H1"/>
    <mergeCell ref="A2:B2"/>
    <mergeCell ref="C2:H2"/>
    <mergeCell ref="A3:H3"/>
    <mergeCell ref="A4:B4"/>
    <mergeCell ref="C4:H4"/>
    <mergeCell ref="A5:B5"/>
    <mergeCell ref="C5:H5"/>
    <mergeCell ref="D6:H6"/>
    <mergeCell ref="A7:C7"/>
    <mergeCell ref="D7:H7"/>
  </mergeCells>
  <pageMargins left="0.25" right="0.25" top="0.75" bottom="0.75" header="0.3" footer="0.3"/>
  <pageSetup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4CCC2-2338-402E-814E-19C8997E1554}">
  <dimension ref="A1:H19"/>
  <sheetViews>
    <sheetView workbookViewId="0">
      <selection activeCell="A10" sqref="A10:H11"/>
    </sheetView>
  </sheetViews>
  <sheetFormatPr defaultRowHeight="15.75" x14ac:dyDescent="0.25"/>
  <cols>
    <col min="1" max="1" width="5.85546875" style="53" customWidth="1"/>
    <col min="2" max="2" width="11.28515625" style="54" customWidth="1"/>
    <col min="3" max="3" width="29.5703125" style="6" customWidth="1"/>
    <col min="4" max="4" width="9.28515625" style="6" bestFit="1" customWidth="1"/>
    <col min="5" max="5" width="8.85546875" style="6" customWidth="1"/>
    <col min="6" max="6" width="10.5703125" style="31" customWidth="1"/>
    <col min="7" max="7" width="9.28515625" style="19" customWidth="1"/>
    <col min="8" max="8" width="11.5703125" style="6" customWidth="1"/>
    <col min="9" max="16384" width="9.140625" style="6"/>
  </cols>
  <sheetData>
    <row r="1" spans="1:8" s="10" customFormat="1" ht="74.25" customHeight="1" x14ac:dyDescent="0.35">
      <c r="A1" s="374" t="s">
        <v>148</v>
      </c>
      <c r="B1" s="375"/>
      <c r="C1" s="375"/>
      <c r="D1" s="375"/>
      <c r="E1" s="375"/>
      <c r="F1" s="375"/>
      <c r="G1" s="375"/>
      <c r="H1" s="375"/>
    </row>
    <row r="2" spans="1:8" s="10" customFormat="1" ht="18" x14ac:dyDescent="0.35">
      <c r="A2" s="376" t="s">
        <v>79</v>
      </c>
      <c r="B2" s="377"/>
      <c r="C2" s="378" t="s">
        <v>1</v>
      </c>
      <c r="D2" s="378"/>
      <c r="E2" s="378"/>
      <c r="F2" s="378"/>
      <c r="G2" s="378"/>
      <c r="H2" s="378"/>
    </row>
    <row r="3" spans="1:8" s="10" customFormat="1" ht="18" customHeight="1" x14ac:dyDescent="0.3">
      <c r="A3" s="379" t="s">
        <v>77</v>
      </c>
      <c r="B3" s="379"/>
      <c r="C3" s="379"/>
      <c r="D3" s="379"/>
      <c r="E3" s="379"/>
      <c r="F3" s="379"/>
      <c r="G3" s="379"/>
      <c r="H3" s="379"/>
    </row>
    <row r="4" spans="1:8" s="10" customFormat="1" ht="18" x14ac:dyDescent="0.35">
      <c r="A4" s="379" t="s">
        <v>78</v>
      </c>
      <c r="B4" s="379"/>
      <c r="C4" s="378"/>
      <c r="D4" s="378"/>
      <c r="E4" s="378"/>
      <c r="F4" s="378"/>
      <c r="G4" s="378"/>
      <c r="H4" s="378"/>
    </row>
    <row r="5" spans="1:8" s="10" customFormat="1" ht="18" x14ac:dyDescent="0.35">
      <c r="A5" s="378" t="s">
        <v>80</v>
      </c>
      <c r="B5" s="378"/>
      <c r="C5" s="378" t="s">
        <v>99</v>
      </c>
      <c r="D5" s="378"/>
      <c r="E5" s="378"/>
      <c r="F5" s="378"/>
      <c r="G5" s="378"/>
      <c r="H5" s="378"/>
    </row>
    <row r="6" spans="1:8" s="10" customFormat="1" ht="18" x14ac:dyDescent="0.35">
      <c r="A6" s="158" t="s">
        <v>64</v>
      </c>
      <c r="B6" s="157"/>
      <c r="C6" s="157"/>
      <c r="D6" s="378"/>
      <c r="E6" s="378"/>
      <c r="F6" s="378"/>
      <c r="G6" s="378"/>
      <c r="H6" s="378"/>
    </row>
    <row r="7" spans="1:8" s="10" customFormat="1" ht="18" x14ac:dyDescent="0.3">
      <c r="A7" s="380" t="s">
        <v>65</v>
      </c>
      <c r="B7" s="380"/>
      <c r="C7" s="380"/>
      <c r="D7" s="381"/>
      <c r="E7" s="381"/>
      <c r="F7" s="381"/>
      <c r="G7" s="381"/>
      <c r="H7" s="381"/>
    </row>
    <row r="8" spans="1:8" s="10" customFormat="1" ht="63" x14ac:dyDescent="0.25">
      <c r="A8" s="47" t="s">
        <v>104</v>
      </c>
      <c r="B8" s="11" t="s">
        <v>7</v>
      </c>
      <c r="C8" s="5" t="s">
        <v>3</v>
      </c>
      <c r="D8" s="160" t="s">
        <v>8</v>
      </c>
      <c r="E8" s="160" t="s">
        <v>98</v>
      </c>
      <c r="F8" s="62" t="s">
        <v>10</v>
      </c>
      <c r="G8" s="5" t="s">
        <v>11</v>
      </c>
      <c r="H8" s="45" t="s">
        <v>12</v>
      </c>
    </row>
    <row r="9" spans="1:8" s="10" customFormat="1" ht="18" x14ac:dyDescent="0.3">
      <c r="A9" s="159"/>
      <c r="B9" s="11">
        <v>1</v>
      </c>
      <c r="C9" s="5">
        <v>2</v>
      </c>
      <c r="D9" s="5">
        <v>3</v>
      </c>
      <c r="E9" s="5">
        <v>4</v>
      </c>
      <c r="F9" s="11">
        <v>5</v>
      </c>
      <c r="G9" s="5">
        <v>6</v>
      </c>
      <c r="H9" s="99">
        <v>7</v>
      </c>
    </row>
    <row r="10" spans="1:8" s="32" customFormat="1" ht="31.5" customHeight="1" x14ac:dyDescent="0.25">
      <c r="A10" s="22" t="s">
        <v>57</v>
      </c>
      <c r="B10" s="46">
        <v>37451800</v>
      </c>
      <c r="C10" s="42" t="s">
        <v>150</v>
      </c>
      <c r="D10" s="46" t="s">
        <v>13</v>
      </c>
      <c r="E10" s="46" t="s">
        <v>17</v>
      </c>
      <c r="F10" s="46">
        <v>35000</v>
      </c>
      <c r="G10" s="46">
        <v>1</v>
      </c>
      <c r="H10" s="46">
        <f>G10*F10/1000</f>
        <v>35</v>
      </c>
    </row>
    <row r="11" spans="1:8" s="32" customFormat="1" ht="27" customHeight="1" x14ac:dyDescent="0.25">
      <c r="A11" s="21">
        <v>2</v>
      </c>
      <c r="B11" s="46">
        <v>37451710</v>
      </c>
      <c r="C11" s="17" t="s">
        <v>149</v>
      </c>
      <c r="D11" s="17" t="s">
        <v>13</v>
      </c>
      <c r="E11" s="17" t="s">
        <v>17</v>
      </c>
      <c r="F11" s="17">
        <v>30000</v>
      </c>
      <c r="G11" s="17">
        <v>1</v>
      </c>
      <c r="H11" s="21">
        <f t="shared" ref="H11" si="0">F11*G11/1000</f>
        <v>30</v>
      </c>
    </row>
    <row r="12" spans="1:8" s="32" customFormat="1" ht="49.5" customHeight="1" x14ac:dyDescent="0.25">
      <c r="A12" s="65"/>
      <c r="B12" s="66"/>
      <c r="C12" s="66"/>
      <c r="D12" s="149"/>
      <c r="E12" s="149"/>
      <c r="F12" s="149"/>
      <c r="G12" s="149"/>
      <c r="H12" s="150"/>
    </row>
    <row r="13" spans="1:8" s="32" customFormat="1" ht="49.5" customHeight="1" x14ac:dyDescent="0.25">
      <c r="A13" s="65"/>
      <c r="B13" s="66"/>
      <c r="C13" s="366" t="s">
        <v>129</v>
      </c>
      <c r="D13" s="366"/>
      <c r="E13" s="373" t="s">
        <v>130</v>
      </c>
      <c r="F13" s="373"/>
      <c r="G13" s="373"/>
      <c r="H13" s="373"/>
    </row>
    <row r="14" spans="1:8" s="20" customFormat="1" ht="63" customHeight="1" x14ac:dyDescent="0.25">
      <c r="A14" s="66"/>
      <c r="B14" s="67"/>
      <c r="C14" s="67"/>
      <c r="D14" s="74"/>
      <c r="E14" s="74"/>
      <c r="F14" s="23"/>
      <c r="G14" s="156"/>
    </row>
    <row r="15" spans="1:8" s="20" customFormat="1" ht="32.25" customHeight="1" x14ac:dyDescent="0.25">
      <c r="A15" s="68"/>
      <c r="B15" s="69"/>
      <c r="C15" s="70"/>
      <c r="D15" s="74"/>
      <c r="E15" s="74"/>
      <c r="F15" s="23"/>
      <c r="G15" s="156"/>
    </row>
    <row r="16" spans="1:8" s="20" customFormat="1" ht="32.25" customHeight="1" x14ac:dyDescent="0.25">
      <c r="A16" s="68"/>
      <c r="B16" s="69"/>
      <c r="C16" s="70"/>
      <c r="D16" s="74"/>
      <c r="E16" s="74"/>
      <c r="F16" s="23"/>
      <c r="G16" s="156"/>
      <c r="H16" s="6"/>
    </row>
    <row r="17" spans="1:8" s="20" customFormat="1" ht="32.25" customHeight="1" x14ac:dyDescent="0.25">
      <c r="A17" s="68"/>
      <c r="B17" s="69"/>
      <c r="C17" s="70"/>
      <c r="D17" s="74"/>
      <c r="E17" s="74"/>
      <c r="F17" s="23"/>
      <c r="G17" s="156"/>
      <c r="H17" s="6"/>
    </row>
    <row r="18" spans="1:8" s="20" customFormat="1" ht="32.25" customHeight="1" x14ac:dyDescent="0.25">
      <c r="A18" s="68"/>
      <c r="B18" s="69"/>
      <c r="C18" s="70"/>
      <c r="D18" s="74"/>
      <c r="E18" s="74"/>
      <c r="F18" s="23"/>
      <c r="G18" s="156"/>
      <c r="H18" s="6"/>
    </row>
    <row r="19" spans="1:8" x14ac:dyDescent="0.25">
      <c r="A19" s="18"/>
      <c r="B19" s="13"/>
      <c r="C19" s="14"/>
      <c r="D19" s="74"/>
      <c r="E19" s="74"/>
      <c r="F19" s="23"/>
      <c r="G19" s="156"/>
    </row>
  </sheetData>
  <mergeCells count="13">
    <mergeCell ref="C13:D13"/>
    <mergeCell ref="E13:H13"/>
    <mergeCell ref="A1:H1"/>
    <mergeCell ref="A2:B2"/>
    <mergeCell ref="C2:H2"/>
    <mergeCell ref="A3:H3"/>
    <mergeCell ref="A4:B4"/>
    <mergeCell ref="C4:H4"/>
    <mergeCell ref="A5:B5"/>
    <mergeCell ref="C5:H5"/>
    <mergeCell ref="D6:H6"/>
    <mergeCell ref="A7:C7"/>
    <mergeCell ref="D7:H7"/>
  </mergeCells>
  <pageMargins left="0.25" right="0.25" top="0.75" bottom="0.75" header="0.3" footer="0.3"/>
  <pageSetup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44827-058F-4610-8B8A-5514A8BD4132}">
  <dimension ref="A1:H21"/>
  <sheetViews>
    <sheetView workbookViewId="0">
      <selection activeCell="A10" sqref="A10:H13"/>
    </sheetView>
  </sheetViews>
  <sheetFormatPr defaultRowHeight="15.75" x14ac:dyDescent="0.25"/>
  <cols>
    <col min="1" max="1" width="5.85546875" style="53" customWidth="1"/>
    <col min="2" max="2" width="11.28515625" style="54" customWidth="1"/>
    <col min="3" max="3" width="29.5703125" style="6" customWidth="1"/>
    <col min="4" max="4" width="9.28515625" style="6" bestFit="1" customWidth="1"/>
    <col min="5" max="5" width="8.85546875" style="6" customWidth="1"/>
    <col min="6" max="6" width="10.5703125" style="31" customWidth="1"/>
    <col min="7" max="7" width="9.28515625" style="19" customWidth="1"/>
    <col min="8" max="8" width="11.5703125" style="6" customWidth="1"/>
    <col min="9" max="16384" width="9.140625" style="6"/>
  </cols>
  <sheetData>
    <row r="1" spans="1:8" s="10" customFormat="1" ht="74.25" customHeight="1" x14ac:dyDescent="0.35">
      <c r="A1" s="374" t="s">
        <v>151</v>
      </c>
      <c r="B1" s="375"/>
      <c r="C1" s="375"/>
      <c r="D1" s="375"/>
      <c r="E1" s="375"/>
      <c r="F1" s="375"/>
      <c r="G1" s="375"/>
      <c r="H1" s="375"/>
    </row>
    <row r="2" spans="1:8" s="10" customFormat="1" ht="18" x14ac:dyDescent="0.35">
      <c r="A2" s="376" t="s">
        <v>79</v>
      </c>
      <c r="B2" s="377"/>
      <c r="C2" s="378" t="s">
        <v>1</v>
      </c>
      <c r="D2" s="378"/>
      <c r="E2" s="378"/>
      <c r="F2" s="378"/>
      <c r="G2" s="378"/>
      <c r="H2" s="378"/>
    </row>
    <row r="3" spans="1:8" s="10" customFormat="1" ht="18" customHeight="1" x14ac:dyDescent="0.3">
      <c r="A3" s="379" t="s">
        <v>77</v>
      </c>
      <c r="B3" s="379"/>
      <c r="C3" s="379"/>
      <c r="D3" s="379"/>
      <c r="E3" s="379"/>
      <c r="F3" s="379"/>
      <c r="G3" s="379"/>
      <c r="H3" s="379"/>
    </row>
    <row r="4" spans="1:8" s="10" customFormat="1" ht="18" x14ac:dyDescent="0.35">
      <c r="A4" s="379" t="s">
        <v>78</v>
      </c>
      <c r="B4" s="379"/>
      <c r="C4" s="378"/>
      <c r="D4" s="378"/>
      <c r="E4" s="378"/>
      <c r="F4" s="378"/>
      <c r="G4" s="378"/>
      <c r="H4" s="378"/>
    </row>
    <row r="5" spans="1:8" s="10" customFormat="1" ht="18" x14ac:dyDescent="0.35">
      <c r="A5" s="378" t="s">
        <v>80</v>
      </c>
      <c r="B5" s="378"/>
      <c r="C5" s="378" t="s">
        <v>99</v>
      </c>
      <c r="D5" s="378"/>
      <c r="E5" s="378"/>
      <c r="F5" s="378"/>
      <c r="G5" s="378"/>
      <c r="H5" s="378"/>
    </row>
    <row r="6" spans="1:8" s="10" customFormat="1" ht="18" x14ac:dyDescent="0.35">
      <c r="A6" s="163" t="s">
        <v>64</v>
      </c>
      <c r="B6" s="162"/>
      <c r="C6" s="162"/>
      <c r="D6" s="378"/>
      <c r="E6" s="378"/>
      <c r="F6" s="378"/>
      <c r="G6" s="378"/>
      <c r="H6" s="378"/>
    </row>
    <row r="7" spans="1:8" s="10" customFormat="1" ht="18" x14ac:dyDescent="0.3">
      <c r="A7" s="380" t="s">
        <v>65</v>
      </c>
      <c r="B7" s="380"/>
      <c r="C7" s="380"/>
      <c r="D7" s="381"/>
      <c r="E7" s="381"/>
      <c r="F7" s="381"/>
      <c r="G7" s="381"/>
      <c r="H7" s="381"/>
    </row>
    <row r="8" spans="1:8" s="10" customFormat="1" ht="63" x14ac:dyDescent="0.25">
      <c r="A8" s="47" t="s">
        <v>104</v>
      </c>
      <c r="B8" s="11" t="s">
        <v>7</v>
      </c>
      <c r="C8" s="5" t="s">
        <v>3</v>
      </c>
      <c r="D8" s="165" t="s">
        <v>8</v>
      </c>
      <c r="E8" s="165" t="s">
        <v>98</v>
      </c>
      <c r="F8" s="62" t="s">
        <v>10</v>
      </c>
      <c r="G8" s="5" t="s">
        <v>11</v>
      </c>
      <c r="H8" s="45" t="s">
        <v>12</v>
      </c>
    </row>
    <row r="9" spans="1:8" s="10" customFormat="1" ht="18" x14ac:dyDescent="0.3">
      <c r="A9" s="164"/>
      <c r="B9" s="11">
        <v>1</v>
      </c>
      <c r="C9" s="5">
        <v>2</v>
      </c>
      <c r="D9" s="5">
        <v>3</v>
      </c>
      <c r="E9" s="5">
        <v>4</v>
      </c>
      <c r="F9" s="11">
        <v>5</v>
      </c>
      <c r="G9" s="5">
        <v>6</v>
      </c>
      <c r="H9" s="99">
        <v>7</v>
      </c>
    </row>
    <row r="10" spans="1:8" s="32" customFormat="1" ht="31.5" customHeight="1" x14ac:dyDescent="0.25">
      <c r="A10" s="22" t="s">
        <v>57</v>
      </c>
      <c r="B10" s="46">
        <v>35821100</v>
      </c>
      <c r="C10" s="42" t="s">
        <v>152</v>
      </c>
      <c r="D10" s="46" t="s">
        <v>13</v>
      </c>
      <c r="E10" s="46" t="s">
        <v>17</v>
      </c>
      <c r="F10" s="46">
        <v>35000</v>
      </c>
      <c r="G10" s="46">
        <v>1</v>
      </c>
      <c r="H10" s="46">
        <f>G10*F10/1000</f>
        <v>35</v>
      </c>
    </row>
    <row r="11" spans="1:8" s="32" customFormat="1" ht="53.25" customHeight="1" x14ac:dyDescent="0.25">
      <c r="A11" s="21">
        <v>2</v>
      </c>
      <c r="B11" s="46">
        <v>45461100</v>
      </c>
      <c r="C11" s="17" t="s">
        <v>153</v>
      </c>
      <c r="D11" s="17" t="s">
        <v>16</v>
      </c>
      <c r="E11" s="17" t="s">
        <v>15</v>
      </c>
      <c r="F11" s="17">
        <v>10262109</v>
      </c>
      <c r="G11" s="17">
        <v>1</v>
      </c>
      <c r="H11" s="46">
        <f>G11*F11/1000</f>
        <v>10262.109</v>
      </c>
    </row>
    <row r="12" spans="1:8" s="32" customFormat="1" ht="49.5" customHeight="1" x14ac:dyDescent="0.25">
      <c r="A12" s="21">
        <v>3</v>
      </c>
      <c r="B12" s="21">
        <v>71221100</v>
      </c>
      <c r="C12" s="17" t="s">
        <v>93</v>
      </c>
      <c r="D12" s="17" t="s">
        <v>94</v>
      </c>
      <c r="E12" s="17" t="s">
        <v>15</v>
      </c>
      <c r="F12" s="17">
        <v>500000</v>
      </c>
      <c r="G12" s="17">
        <v>1</v>
      </c>
      <c r="H12" s="21">
        <f>F12*G12/1000</f>
        <v>500</v>
      </c>
    </row>
    <row r="13" spans="1:8" s="32" customFormat="1" ht="49.5" customHeight="1" x14ac:dyDescent="0.25">
      <c r="A13" s="21">
        <v>4</v>
      </c>
      <c r="B13" s="21">
        <v>44423400</v>
      </c>
      <c r="C13" s="17" t="s">
        <v>22</v>
      </c>
      <c r="D13" s="17" t="s">
        <v>13</v>
      </c>
      <c r="E13" s="17" t="s">
        <v>17</v>
      </c>
      <c r="F13" s="17">
        <v>15000</v>
      </c>
      <c r="G13" s="17">
        <v>2</v>
      </c>
      <c r="H13" s="21">
        <f>F13*G13/1000</f>
        <v>30</v>
      </c>
    </row>
    <row r="14" spans="1:8" s="32" customFormat="1" ht="49.5" customHeight="1" x14ac:dyDescent="0.25">
      <c r="A14" s="64"/>
      <c r="B14" s="64"/>
      <c r="C14" s="63"/>
      <c r="D14" s="63"/>
      <c r="E14" s="63"/>
      <c r="F14" s="63"/>
      <c r="G14" s="63"/>
      <c r="H14" s="64"/>
    </row>
    <row r="15" spans="1:8" s="32" customFormat="1" ht="49.5" customHeight="1" x14ac:dyDescent="0.25">
      <c r="A15" s="65"/>
      <c r="B15" s="66"/>
      <c r="C15" s="366" t="s">
        <v>154</v>
      </c>
      <c r="D15" s="366"/>
      <c r="E15" s="373" t="s">
        <v>155</v>
      </c>
      <c r="F15" s="373"/>
      <c r="G15" s="373"/>
      <c r="H15" s="373"/>
    </row>
    <row r="16" spans="1:8" s="20" customFormat="1" ht="63" customHeight="1" x14ac:dyDescent="0.25">
      <c r="A16" s="66"/>
      <c r="B16" s="67"/>
      <c r="C16" s="67"/>
      <c r="D16" s="74"/>
      <c r="E16" s="74"/>
      <c r="F16" s="23"/>
      <c r="G16" s="161"/>
    </row>
    <row r="17" spans="1:8" s="20" customFormat="1" ht="32.25" customHeight="1" x14ac:dyDescent="0.25">
      <c r="A17" s="68"/>
      <c r="B17" s="69"/>
      <c r="C17" s="70"/>
      <c r="D17" s="74"/>
      <c r="E17" s="74"/>
      <c r="F17" s="23"/>
      <c r="G17" s="161"/>
    </row>
    <row r="18" spans="1:8" s="20" customFormat="1" ht="32.25" customHeight="1" x14ac:dyDescent="0.25">
      <c r="A18" s="68"/>
      <c r="B18" s="69"/>
      <c r="C18" s="70"/>
      <c r="D18" s="74"/>
      <c r="E18" s="74"/>
      <c r="F18" s="23"/>
      <c r="G18" s="161"/>
      <c r="H18" s="6"/>
    </row>
    <row r="19" spans="1:8" s="20" customFormat="1" ht="32.25" customHeight="1" x14ac:dyDescent="0.25">
      <c r="A19" s="68"/>
      <c r="B19" s="69"/>
      <c r="C19" s="70"/>
      <c r="D19" s="74"/>
      <c r="E19" s="74"/>
      <c r="F19" s="23"/>
      <c r="G19" s="161"/>
      <c r="H19" s="6"/>
    </row>
    <row r="20" spans="1:8" s="20" customFormat="1" ht="32.25" customHeight="1" x14ac:dyDescent="0.25">
      <c r="A20" s="68"/>
      <c r="B20" s="69"/>
      <c r="C20" s="70"/>
      <c r="D20" s="74"/>
      <c r="E20" s="74"/>
      <c r="F20" s="23"/>
      <c r="G20" s="161"/>
      <c r="H20" s="6"/>
    </row>
    <row r="21" spans="1:8" x14ac:dyDescent="0.25">
      <c r="A21" s="18"/>
      <c r="B21" s="13"/>
      <c r="C21" s="14"/>
      <c r="D21" s="74"/>
      <c r="E21" s="74"/>
      <c r="F21" s="23"/>
      <c r="G21" s="161"/>
    </row>
  </sheetData>
  <mergeCells count="13">
    <mergeCell ref="C15:D15"/>
    <mergeCell ref="E15:H15"/>
    <mergeCell ref="A1:H1"/>
    <mergeCell ref="A2:B2"/>
    <mergeCell ref="C2:H2"/>
    <mergeCell ref="A3:H3"/>
    <mergeCell ref="A4:B4"/>
    <mergeCell ref="C4:H4"/>
    <mergeCell ref="A5:B5"/>
    <mergeCell ref="C5:H5"/>
    <mergeCell ref="D6:H6"/>
    <mergeCell ref="A7:C7"/>
    <mergeCell ref="D7:H7"/>
  </mergeCells>
  <pageMargins left="0.25" right="0.25" top="0.75" bottom="0.75" header="0.3" footer="0.3"/>
  <pageSetup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A8E02-46C1-4B38-AE27-05E04A67458C}">
  <dimension ref="A1:H21"/>
  <sheetViews>
    <sheetView workbookViewId="0">
      <selection activeCell="A10" sqref="A10:H13"/>
    </sheetView>
  </sheetViews>
  <sheetFormatPr defaultRowHeight="15.75" x14ac:dyDescent="0.25"/>
  <cols>
    <col min="1" max="1" width="5.85546875" style="53" customWidth="1"/>
    <col min="2" max="2" width="11.28515625" style="54" customWidth="1"/>
    <col min="3" max="3" width="29.5703125" style="6" customWidth="1"/>
    <col min="4" max="4" width="9.28515625" style="6" bestFit="1" customWidth="1"/>
    <col min="5" max="5" width="8.85546875" style="6" customWidth="1"/>
    <col min="6" max="6" width="10.5703125" style="31" customWidth="1"/>
    <col min="7" max="7" width="9.28515625" style="19" customWidth="1"/>
    <col min="8" max="8" width="11.5703125" style="6" customWidth="1"/>
    <col min="9" max="16384" width="9.140625" style="6"/>
  </cols>
  <sheetData>
    <row r="1" spans="1:8" s="10" customFormat="1" ht="74.25" customHeight="1" x14ac:dyDescent="0.35">
      <c r="A1" s="374" t="s">
        <v>156</v>
      </c>
      <c r="B1" s="375"/>
      <c r="C1" s="375"/>
      <c r="D1" s="375"/>
      <c r="E1" s="375"/>
      <c r="F1" s="375"/>
      <c r="G1" s="375"/>
      <c r="H1" s="375"/>
    </row>
    <row r="2" spans="1:8" s="10" customFormat="1" ht="18" x14ac:dyDescent="0.35">
      <c r="A2" s="376" t="s">
        <v>79</v>
      </c>
      <c r="B2" s="377"/>
      <c r="C2" s="378" t="s">
        <v>1</v>
      </c>
      <c r="D2" s="378"/>
      <c r="E2" s="378"/>
      <c r="F2" s="378"/>
      <c r="G2" s="378"/>
      <c r="H2" s="378"/>
    </row>
    <row r="3" spans="1:8" s="10" customFormat="1" ht="18" customHeight="1" x14ac:dyDescent="0.3">
      <c r="A3" s="379" t="s">
        <v>77</v>
      </c>
      <c r="B3" s="379"/>
      <c r="C3" s="379"/>
      <c r="D3" s="379"/>
      <c r="E3" s="379"/>
      <c r="F3" s="379"/>
      <c r="G3" s="379"/>
      <c r="H3" s="379"/>
    </row>
    <row r="4" spans="1:8" s="10" customFormat="1" ht="18" x14ac:dyDescent="0.35">
      <c r="A4" s="379" t="s">
        <v>78</v>
      </c>
      <c r="B4" s="379"/>
      <c r="C4" s="378"/>
      <c r="D4" s="378"/>
      <c r="E4" s="378"/>
      <c r="F4" s="378"/>
      <c r="G4" s="378"/>
      <c r="H4" s="378"/>
    </row>
    <row r="5" spans="1:8" s="10" customFormat="1" ht="18" x14ac:dyDescent="0.35">
      <c r="A5" s="378" t="s">
        <v>80</v>
      </c>
      <c r="B5" s="378"/>
      <c r="C5" s="378" t="s">
        <v>99</v>
      </c>
      <c r="D5" s="378"/>
      <c r="E5" s="378"/>
      <c r="F5" s="378"/>
      <c r="G5" s="378"/>
      <c r="H5" s="378"/>
    </row>
    <row r="6" spans="1:8" s="10" customFormat="1" ht="18" x14ac:dyDescent="0.35">
      <c r="A6" s="168" t="s">
        <v>64</v>
      </c>
      <c r="B6" s="167"/>
      <c r="C6" s="167"/>
      <c r="D6" s="378"/>
      <c r="E6" s="378"/>
      <c r="F6" s="378"/>
      <c r="G6" s="378"/>
      <c r="H6" s="378"/>
    </row>
    <row r="7" spans="1:8" s="10" customFormat="1" ht="18" x14ac:dyDescent="0.3">
      <c r="A7" s="380" t="s">
        <v>65</v>
      </c>
      <c r="B7" s="380"/>
      <c r="C7" s="380"/>
      <c r="D7" s="381"/>
      <c r="E7" s="381"/>
      <c r="F7" s="381"/>
      <c r="G7" s="381"/>
      <c r="H7" s="381"/>
    </row>
    <row r="8" spans="1:8" s="10" customFormat="1" ht="63" x14ac:dyDescent="0.25">
      <c r="A8" s="47" t="s">
        <v>104</v>
      </c>
      <c r="B8" s="11" t="s">
        <v>7</v>
      </c>
      <c r="C8" s="5" t="s">
        <v>3</v>
      </c>
      <c r="D8" s="170" t="s">
        <v>8</v>
      </c>
      <c r="E8" s="170" t="s">
        <v>98</v>
      </c>
      <c r="F8" s="62" t="s">
        <v>10</v>
      </c>
      <c r="G8" s="5" t="s">
        <v>11</v>
      </c>
      <c r="H8" s="45" t="s">
        <v>12</v>
      </c>
    </row>
    <row r="9" spans="1:8" s="10" customFormat="1" ht="18" x14ac:dyDescent="0.3">
      <c r="A9" s="169"/>
      <c r="B9" s="11">
        <v>1</v>
      </c>
      <c r="C9" s="5">
        <v>2</v>
      </c>
      <c r="D9" s="5">
        <v>3</v>
      </c>
      <c r="E9" s="5">
        <v>4</v>
      </c>
      <c r="F9" s="11">
        <v>5</v>
      </c>
      <c r="G9" s="5">
        <v>6</v>
      </c>
      <c r="H9" s="99">
        <v>7</v>
      </c>
    </row>
    <row r="10" spans="1:8" s="32" customFormat="1" ht="21" customHeight="1" x14ac:dyDescent="0.3">
      <c r="A10" s="22" t="s">
        <v>57</v>
      </c>
      <c r="B10" s="78">
        <v>71351540</v>
      </c>
      <c r="C10" s="128" t="s">
        <v>101</v>
      </c>
      <c r="D10" s="2" t="s">
        <v>94</v>
      </c>
      <c r="E10" s="2" t="s">
        <v>15</v>
      </c>
      <c r="F10" s="24">
        <v>168707</v>
      </c>
      <c r="G10" s="2">
        <v>1</v>
      </c>
      <c r="H10" s="2">
        <f t="shared" ref="H10:H11" si="0">G10*F10/1000</f>
        <v>168.70699999999999</v>
      </c>
    </row>
    <row r="11" spans="1:8" s="32" customFormat="1" ht="24.75" customHeight="1" x14ac:dyDescent="0.25">
      <c r="A11" s="21">
        <v>2</v>
      </c>
      <c r="B11" s="78">
        <v>98111140</v>
      </c>
      <c r="C11" s="128" t="s">
        <v>102</v>
      </c>
      <c r="D11" s="2" t="s">
        <v>13</v>
      </c>
      <c r="E11" s="2" t="s">
        <v>15</v>
      </c>
      <c r="F11" s="2">
        <v>50612</v>
      </c>
      <c r="G11" s="2">
        <v>1</v>
      </c>
      <c r="H11" s="2">
        <f t="shared" si="0"/>
        <v>50.612000000000002</v>
      </c>
    </row>
    <row r="12" spans="1:8" s="32" customFormat="1" ht="49.5" customHeight="1" x14ac:dyDescent="0.25">
      <c r="A12" s="21">
        <v>3</v>
      </c>
      <c r="B12" s="22" t="s">
        <v>106</v>
      </c>
      <c r="C12" s="17" t="s">
        <v>107</v>
      </c>
      <c r="D12" s="17" t="s">
        <v>13</v>
      </c>
      <c r="E12" s="17" t="s">
        <v>15</v>
      </c>
      <c r="F12" s="17">
        <v>300000</v>
      </c>
      <c r="G12" s="17">
        <v>1</v>
      </c>
      <c r="H12" s="21">
        <f>F12*G12/1000</f>
        <v>300</v>
      </c>
    </row>
    <row r="13" spans="1:8" s="32" customFormat="1" ht="49.5" customHeight="1" x14ac:dyDescent="0.25">
      <c r="A13" s="21">
        <v>4</v>
      </c>
      <c r="B13" s="21">
        <v>44911700</v>
      </c>
      <c r="C13" s="17" t="s">
        <v>157</v>
      </c>
      <c r="D13" s="17" t="s">
        <v>13</v>
      </c>
      <c r="E13" s="17" t="s">
        <v>17</v>
      </c>
      <c r="F13" s="17">
        <v>89000</v>
      </c>
      <c r="G13" s="17">
        <v>1</v>
      </c>
      <c r="H13" s="21">
        <f>F13*G13/1000</f>
        <v>89</v>
      </c>
    </row>
    <row r="14" spans="1:8" s="32" customFormat="1" ht="49.5" customHeight="1" x14ac:dyDescent="0.25">
      <c r="A14" s="64"/>
      <c r="B14" s="64"/>
      <c r="C14" s="63"/>
      <c r="D14" s="63"/>
      <c r="E14" s="63"/>
      <c r="F14" s="63"/>
      <c r="G14" s="63"/>
      <c r="H14" s="64"/>
    </row>
    <row r="15" spans="1:8" s="32" customFormat="1" ht="49.5" customHeight="1" x14ac:dyDescent="0.25">
      <c r="A15" s="65"/>
      <c r="B15" s="66"/>
      <c r="C15" s="366" t="s">
        <v>154</v>
      </c>
      <c r="D15" s="366"/>
      <c r="E15" s="373" t="s">
        <v>155</v>
      </c>
      <c r="F15" s="373"/>
      <c r="G15" s="373"/>
      <c r="H15" s="373"/>
    </row>
    <row r="16" spans="1:8" s="20" customFormat="1" ht="63" customHeight="1" x14ac:dyDescent="0.25">
      <c r="A16" s="66"/>
      <c r="B16" s="67"/>
      <c r="C16" s="67"/>
      <c r="D16" s="74"/>
      <c r="E16" s="74"/>
      <c r="F16" s="23"/>
      <c r="G16" s="166"/>
    </row>
    <row r="17" spans="1:8" s="20" customFormat="1" ht="32.25" customHeight="1" x14ac:dyDescent="0.25">
      <c r="A17" s="68"/>
      <c r="B17" s="69"/>
      <c r="C17" s="70"/>
      <c r="D17" s="74"/>
      <c r="E17" s="74"/>
      <c r="F17" s="23"/>
      <c r="G17" s="166"/>
    </row>
    <row r="18" spans="1:8" s="20" customFormat="1" ht="32.25" customHeight="1" x14ac:dyDescent="0.25">
      <c r="A18" s="68"/>
      <c r="B18" s="69"/>
      <c r="C18" s="70"/>
      <c r="D18" s="74"/>
      <c r="E18" s="74"/>
      <c r="F18" s="23"/>
      <c r="G18" s="166"/>
      <c r="H18" s="6"/>
    </row>
    <row r="19" spans="1:8" s="20" customFormat="1" ht="32.25" customHeight="1" x14ac:dyDescent="0.25">
      <c r="A19" s="68"/>
      <c r="B19" s="69"/>
      <c r="C19" s="70"/>
      <c r="D19" s="74"/>
      <c r="E19" s="74"/>
      <c r="F19" s="23"/>
      <c r="G19" s="166"/>
      <c r="H19" s="6"/>
    </row>
    <row r="20" spans="1:8" s="20" customFormat="1" ht="32.25" customHeight="1" x14ac:dyDescent="0.25">
      <c r="A20" s="68"/>
      <c r="B20" s="69"/>
      <c r="C20" s="70"/>
      <c r="D20" s="74"/>
      <c r="E20" s="74"/>
      <c r="F20" s="23"/>
      <c r="G20" s="166"/>
      <c r="H20" s="6"/>
    </row>
    <row r="21" spans="1:8" x14ac:dyDescent="0.25">
      <c r="A21" s="18"/>
      <c r="B21" s="13"/>
      <c r="C21" s="14"/>
      <c r="D21" s="74"/>
      <c r="E21" s="74"/>
      <c r="F21" s="23"/>
      <c r="G21" s="166"/>
    </row>
  </sheetData>
  <mergeCells count="13">
    <mergeCell ref="C15:D15"/>
    <mergeCell ref="E15:H15"/>
    <mergeCell ref="A1:H1"/>
    <mergeCell ref="A2:B2"/>
    <mergeCell ref="C2:H2"/>
    <mergeCell ref="A3:H3"/>
    <mergeCell ref="A4:B4"/>
    <mergeCell ref="C4:H4"/>
    <mergeCell ref="A5:B5"/>
    <mergeCell ref="C5:H5"/>
    <mergeCell ref="D6:H6"/>
    <mergeCell ref="A7:C7"/>
    <mergeCell ref="D7:H7"/>
  </mergeCells>
  <pageMargins left="0.25" right="0.25" top="0.75" bottom="0.75" header="0.3" footer="0.3"/>
  <pageSetup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00000-6674-43AD-8AC0-90DEA45E2F85}">
  <dimension ref="A1:H20"/>
  <sheetViews>
    <sheetView workbookViewId="0">
      <selection activeCell="A10" sqref="A10:XFD12"/>
    </sheetView>
  </sheetViews>
  <sheetFormatPr defaultRowHeight="15.75" x14ac:dyDescent="0.25"/>
  <cols>
    <col min="1" max="1" width="5.85546875" style="53" customWidth="1"/>
    <col min="2" max="2" width="11.28515625" style="54" customWidth="1"/>
    <col min="3" max="3" width="29.5703125" style="6" customWidth="1"/>
    <col min="4" max="4" width="9.28515625" style="6" bestFit="1" customWidth="1"/>
    <col min="5" max="5" width="8.85546875" style="6" customWidth="1"/>
    <col min="6" max="6" width="10.5703125" style="31" customWidth="1"/>
    <col min="7" max="7" width="9.28515625" style="19" customWidth="1"/>
    <col min="8" max="8" width="11.5703125" style="6" customWidth="1"/>
    <col min="9" max="16384" width="9.140625" style="6"/>
  </cols>
  <sheetData>
    <row r="1" spans="1:8" s="10" customFormat="1" ht="74.25" customHeight="1" x14ac:dyDescent="0.35">
      <c r="A1" s="374" t="s">
        <v>159</v>
      </c>
      <c r="B1" s="375"/>
      <c r="C1" s="375"/>
      <c r="D1" s="375"/>
      <c r="E1" s="375"/>
      <c r="F1" s="375"/>
      <c r="G1" s="375"/>
      <c r="H1" s="375"/>
    </row>
    <row r="2" spans="1:8" s="10" customFormat="1" ht="18" x14ac:dyDescent="0.35">
      <c r="A2" s="376" t="s">
        <v>79</v>
      </c>
      <c r="B2" s="377"/>
      <c r="C2" s="378" t="s">
        <v>1</v>
      </c>
      <c r="D2" s="378"/>
      <c r="E2" s="378"/>
      <c r="F2" s="378"/>
      <c r="G2" s="378"/>
      <c r="H2" s="378"/>
    </row>
    <row r="3" spans="1:8" s="10" customFormat="1" ht="18" customHeight="1" x14ac:dyDescent="0.3">
      <c r="A3" s="379" t="s">
        <v>77</v>
      </c>
      <c r="B3" s="379"/>
      <c r="C3" s="379"/>
      <c r="D3" s="379"/>
      <c r="E3" s="379"/>
      <c r="F3" s="379"/>
      <c r="G3" s="379"/>
      <c r="H3" s="379"/>
    </row>
    <row r="4" spans="1:8" s="10" customFormat="1" ht="18" x14ac:dyDescent="0.35">
      <c r="A4" s="379" t="s">
        <v>78</v>
      </c>
      <c r="B4" s="379"/>
      <c r="C4" s="378"/>
      <c r="D4" s="378"/>
      <c r="E4" s="378"/>
      <c r="F4" s="378"/>
      <c r="G4" s="378"/>
      <c r="H4" s="378"/>
    </row>
    <row r="5" spans="1:8" s="10" customFormat="1" ht="18" x14ac:dyDescent="0.35">
      <c r="A5" s="378" t="s">
        <v>80</v>
      </c>
      <c r="B5" s="378"/>
      <c r="C5" s="378" t="s">
        <v>99</v>
      </c>
      <c r="D5" s="378"/>
      <c r="E5" s="378"/>
      <c r="F5" s="378"/>
      <c r="G5" s="378"/>
      <c r="H5" s="378"/>
    </row>
    <row r="6" spans="1:8" s="10" customFormat="1" ht="18" x14ac:dyDescent="0.35">
      <c r="A6" s="168" t="s">
        <v>64</v>
      </c>
      <c r="B6" s="167"/>
      <c r="C6" s="167"/>
      <c r="D6" s="378"/>
      <c r="E6" s="378"/>
      <c r="F6" s="378"/>
      <c r="G6" s="378"/>
      <c r="H6" s="378"/>
    </row>
    <row r="7" spans="1:8" s="10" customFormat="1" ht="18" x14ac:dyDescent="0.3">
      <c r="A7" s="380" t="s">
        <v>65</v>
      </c>
      <c r="B7" s="380"/>
      <c r="C7" s="380"/>
      <c r="D7" s="381"/>
      <c r="E7" s="381"/>
      <c r="F7" s="381"/>
      <c r="G7" s="381"/>
      <c r="H7" s="381"/>
    </row>
    <row r="8" spans="1:8" s="10" customFormat="1" ht="63" x14ac:dyDescent="0.25">
      <c r="A8" s="47" t="s">
        <v>104</v>
      </c>
      <c r="B8" s="11" t="s">
        <v>7</v>
      </c>
      <c r="C8" s="5" t="s">
        <v>3</v>
      </c>
      <c r="D8" s="170" t="s">
        <v>8</v>
      </c>
      <c r="E8" s="170" t="s">
        <v>98</v>
      </c>
      <c r="F8" s="62" t="s">
        <v>10</v>
      </c>
      <c r="G8" s="5" t="s">
        <v>11</v>
      </c>
      <c r="H8" s="45" t="s">
        <v>12</v>
      </c>
    </row>
    <row r="9" spans="1:8" s="10" customFormat="1" ht="18" x14ac:dyDescent="0.3">
      <c r="A9" s="169"/>
      <c r="B9" s="11">
        <v>1</v>
      </c>
      <c r="C9" s="5">
        <v>2</v>
      </c>
      <c r="D9" s="5">
        <v>3</v>
      </c>
      <c r="E9" s="5">
        <v>4</v>
      </c>
      <c r="F9" s="11">
        <v>5</v>
      </c>
      <c r="G9" s="5">
        <v>6</v>
      </c>
      <c r="H9" s="99">
        <v>7</v>
      </c>
    </row>
    <row r="10" spans="1:8" s="32" customFormat="1" ht="21" customHeight="1" x14ac:dyDescent="0.3">
      <c r="A10" s="22" t="s">
        <v>57</v>
      </c>
      <c r="B10" s="78">
        <v>30141380</v>
      </c>
      <c r="C10" s="128" t="s">
        <v>158</v>
      </c>
      <c r="D10" s="2" t="s">
        <v>13</v>
      </c>
      <c r="E10" s="2" t="s">
        <v>17</v>
      </c>
      <c r="F10" s="24">
        <v>1800</v>
      </c>
      <c r="G10" s="2">
        <v>500</v>
      </c>
      <c r="H10" s="2">
        <f t="shared" ref="H10:H11" si="0">G10*F10/1000</f>
        <v>900</v>
      </c>
    </row>
    <row r="11" spans="1:8" s="32" customFormat="1" ht="24.75" customHeight="1" x14ac:dyDescent="0.25">
      <c r="A11" s="21">
        <v>2</v>
      </c>
      <c r="B11" s="78">
        <v>44411300</v>
      </c>
      <c r="C11" s="128" t="s">
        <v>160</v>
      </c>
      <c r="D11" s="2" t="s">
        <v>16</v>
      </c>
      <c r="E11" s="2" t="s">
        <v>17</v>
      </c>
      <c r="F11" s="2">
        <v>150000</v>
      </c>
      <c r="G11" s="2">
        <v>2</v>
      </c>
      <c r="H11" s="2">
        <f t="shared" si="0"/>
        <v>300</v>
      </c>
    </row>
    <row r="12" spans="1:8" s="32" customFormat="1" ht="57" customHeight="1" x14ac:dyDescent="0.25">
      <c r="A12" s="172">
        <v>3</v>
      </c>
      <c r="B12" s="171">
        <v>50531140</v>
      </c>
      <c r="C12" s="81" t="s">
        <v>105</v>
      </c>
      <c r="D12" s="172" t="s">
        <v>13</v>
      </c>
      <c r="E12" s="172" t="s">
        <v>15</v>
      </c>
      <c r="F12" s="7">
        <v>100000</v>
      </c>
      <c r="G12" s="7">
        <v>1</v>
      </c>
      <c r="H12" s="173">
        <f t="shared" ref="H12" si="1">F12*G12/1000</f>
        <v>100</v>
      </c>
    </row>
    <row r="13" spans="1:8" s="32" customFormat="1" ht="49.5" customHeight="1" x14ac:dyDescent="0.25">
      <c r="A13" s="174"/>
      <c r="B13" s="175"/>
      <c r="C13" s="176"/>
      <c r="D13" s="174"/>
      <c r="E13" s="174"/>
      <c r="F13" s="177"/>
      <c r="G13" s="177"/>
      <c r="H13" s="178"/>
    </row>
    <row r="14" spans="1:8" s="32" customFormat="1" ht="49.5" customHeight="1" x14ac:dyDescent="0.25">
      <c r="A14" s="65"/>
      <c r="B14" s="66"/>
      <c r="C14" s="366" t="s">
        <v>154</v>
      </c>
      <c r="D14" s="366"/>
      <c r="E14" s="373" t="s">
        <v>155</v>
      </c>
      <c r="F14" s="373"/>
      <c r="G14" s="373"/>
      <c r="H14" s="373"/>
    </row>
    <row r="15" spans="1:8" s="20" customFormat="1" ht="63" customHeight="1" x14ac:dyDescent="0.25">
      <c r="A15" s="66"/>
      <c r="B15" s="67"/>
      <c r="C15" s="67"/>
      <c r="D15" s="74"/>
      <c r="E15" s="74"/>
      <c r="F15" s="23"/>
      <c r="G15" s="166"/>
    </row>
    <row r="16" spans="1:8" s="20" customFormat="1" ht="32.25" customHeight="1" x14ac:dyDescent="0.25">
      <c r="A16" s="68"/>
      <c r="B16" s="69"/>
      <c r="C16" s="70"/>
      <c r="D16" s="74"/>
      <c r="E16" s="74"/>
      <c r="F16" s="23"/>
      <c r="G16" s="166"/>
    </row>
    <row r="17" spans="1:8" s="20" customFormat="1" ht="32.25" customHeight="1" x14ac:dyDescent="0.25">
      <c r="A17" s="68"/>
      <c r="B17" s="69"/>
      <c r="C17" s="70"/>
      <c r="D17" s="74"/>
      <c r="E17" s="74"/>
      <c r="F17" s="23"/>
      <c r="G17" s="166"/>
      <c r="H17" s="6"/>
    </row>
    <row r="18" spans="1:8" s="20" customFormat="1" ht="32.25" customHeight="1" x14ac:dyDescent="0.25">
      <c r="A18" s="68"/>
      <c r="B18" s="69"/>
      <c r="C18" s="70"/>
      <c r="D18" s="74"/>
      <c r="E18" s="74"/>
      <c r="F18" s="23"/>
      <c r="G18" s="166"/>
      <c r="H18" s="6"/>
    </row>
    <row r="19" spans="1:8" s="20" customFormat="1" ht="32.25" customHeight="1" x14ac:dyDescent="0.25">
      <c r="A19" s="68"/>
      <c r="B19" s="69"/>
      <c r="C19" s="70"/>
      <c r="D19" s="74"/>
      <c r="E19" s="74"/>
      <c r="F19" s="23"/>
      <c r="G19" s="166"/>
      <c r="H19" s="6"/>
    </row>
    <row r="20" spans="1:8" x14ac:dyDescent="0.25">
      <c r="A20" s="18"/>
      <c r="B20" s="13"/>
      <c r="C20" s="14"/>
      <c r="D20" s="74"/>
      <c r="E20" s="74"/>
      <c r="F20" s="23"/>
      <c r="G20" s="166"/>
    </row>
  </sheetData>
  <mergeCells count="13">
    <mergeCell ref="C14:D14"/>
    <mergeCell ref="E14:H14"/>
    <mergeCell ref="A1:H1"/>
    <mergeCell ref="A2:B2"/>
    <mergeCell ref="C2:H2"/>
    <mergeCell ref="A3:H3"/>
    <mergeCell ref="A4:B4"/>
    <mergeCell ref="C4:H4"/>
    <mergeCell ref="A5:B5"/>
    <mergeCell ref="C5:H5"/>
    <mergeCell ref="D6:H6"/>
    <mergeCell ref="A7:C7"/>
    <mergeCell ref="D7:H7"/>
  </mergeCells>
  <pageMargins left="0.25" right="0.25" top="0.75" bottom="0.75" header="0.3" footer="0.3"/>
  <pageSetup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0F14C-809C-4774-821D-7FC4784F0FEB}">
  <dimension ref="A1:H20"/>
  <sheetViews>
    <sheetView workbookViewId="0">
      <selection activeCell="A10" sqref="A10:XFD12"/>
    </sheetView>
  </sheetViews>
  <sheetFormatPr defaultRowHeight="15.75" x14ac:dyDescent="0.25"/>
  <cols>
    <col min="1" max="1" width="5.85546875" style="53" customWidth="1"/>
    <col min="2" max="2" width="11.28515625" style="54" customWidth="1"/>
    <col min="3" max="3" width="29.5703125" style="6" customWidth="1"/>
    <col min="4" max="4" width="9.28515625" style="6" bestFit="1" customWidth="1"/>
    <col min="5" max="5" width="8.85546875" style="6" customWidth="1"/>
    <col min="6" max="6" width="10.5703125" style="31" customWidth="1"/>
    <col min="7" max="7" width="9.28515625" style="19" customWidth="1"/>
    <col min="8" max="8" width="11.5703125" style="6" customWidth="1"/>
    <col min="9" max="16384" width="9.140625" style="6"/>
  </cols>
  <sheetData>
    <row r="1" spans="1:8" s="10" customFormat="1" ht="74.25" customHeight="1" x14ac:dyDescent="0.35">
      <c r="A1" s="374" t="s">
        <v>162</v>
      </c>
      <c r="B1" s="375"/>
      <c r="C1" s="375"/>
      <c r="D1" s="375"/>
      <c r="E1" s="375"/>
      <c r="F1" s="375"/>
      <c r="G1" s="375"/>
      <c r="H1" s="375"/>
    </row>
    <row r="2" spans="1:8" s="10" customFormat="1" ht="18" x14ac:dyDescent="0.35">
      <c r="A2" s="376" t="s">
        <v>79</v>
      </c>
      <c r="B2" s="377"/>
      <c r="C2" s="378" t="s">
        <v>1</v>
      </c>
      <c r="D2" s="378"/>
      <c r="E2" s="378"/>
      <c r="F2" s="378"/>
      <c r="G2" s="378"/>
      <c r="H2" s="378"/>
    </row>
    <row r="3" spans="1:8" s="10" customFormat="1" ht="18" customHeight="1" x14ac:dyDescent="0.3">
      <c r="A3" s="379" t="s">
        <v>77</v>
      </c>
      <c r="B3" s="379"/>
      <c r="C3" s="379"/>
      <c r="D3" s="379"/>
      <c r="E3" s="379"/>
      <c r="F3" s="379"/>
      <c r="G3" s="379"/>
      <c r="H3" s="379"/>
    </row>
    <row r="4" spans="1:8" s="10" customFormat="1" ht="18" x14ac:dyDescent="0.35">
      <c r="A4" s="379" t="s">
        <v>78</v>
      </c>
      <c r="B4" s="379"/>
      <c r="C4" s="378"/>
      <c r="D4" s="378"/>
      <c r="E4" s="378"/>
      <c r="F4" s="378"/>
      <c r="G4" s="378"/>
      <c r="H4" s="378"/>
    </row>
    <row r="5" spans="1:8" s="10" customFormat="1" ht="18" x14ac:dyDescent="0.35">
      <c r="A5" s="378" t="s">
        <v>80</v>
      </c>
      <c r="B5" s="378"/>
      <c r="C5" s="378" t="s">
        <v>99</v>
      </c>
      <c r="D5" s="378"/>
      <c r="E5" s="378"/>
      <c r="F5" s="378"/>
      <c r="G5" s="378"/>
      <c r="H5" s="378"/>
    </row>
    <row r="6" spans="1:8" s="10" customFormat="1" ht="18" x14ac:dyDescent="0.35">
      <c r="A6" s="181" t="s">
        <v>64</v>
      </c>
      <c r="B6" s="180"/>
      <c r="C6" s="180"/>
      <c r="D6" s="378"/>
      <c r="E6" s="378"/>
      <c r="F6" s="378"/>
      <c r="G6" s="378"/>
      <c r="H6" s="378"/>
    </row>
    <row r="7" spans="1:8" s="10" customFormat="1" ht="18" x14ac:dyDescent="0.3">
      <c r="A7" s="380" t="s">
        <v>65</v>
      </c>
      <c r="B7" s="380"/>
      <c r="C7" s="380"/>
      <c r="D7" s="381"/>
      <c r="E7" s="381"/>
      <c r="F7" s="381"/>
      <c r="G7" s="381"/>
      <c r="H7" s="381"/>
    </row>
    <row r="8" spans="1:8" s="10" customFormat="1" ht="63" x14ac:dyDescent="0.25">
      <c r="A8" s="47" t="s">
        <v>104</v>
      </c>
      <c r="B8" s="11" t="s">
        <v>7</v>
      </c>
      <c r="C8" s="5" t="s">
        <v>3</v>
      </c>
      <c r="D8" s="183" t="s">
        <v>8</v>
      </c>
      <c r="E8" s="183" t="s">
        <v>98</v>
      </c>
      <c r="F8" s="62" t="s">
        <v>10</v>
      </c>
      <c r="G8" s="5" t="s">
        <v>11</v>
      </c>
      <c r="H8" s="45" t="s">
        <v>12</v>
      </c>
    </row>
    <row r="9" spans="1:8" s="10" customFormat="1" ht="18" x14ac:dyDescent="0.3">
      <c r="A9" s="182"/>
      <c r="B9" s="11">
        <v>1</v>
      </c>
      <c r="C9" s="5">
        <v>2</v>
      </c>
      <c r="D9" s="5">
        <v>3</v>
      </c>
      <c r="E9" s="5">
        <v>4</v>
      </c>
      <c r="F9" s="11">
        <v>5</v>
      </c>
      <c r="G9" s="5">
        <v>6</v>
      </c>
      <c r="H9" s="99">
        <v>7</v>
      </c>
    </row>
    <row r="10" spans="1:8" s="32" customFormat="1" ht="24.75" customHeight="1" x14ac:dyDescent="0.25">
      <c r="A10" s="57">
        <v>1</v>
      </c>
      <c r="B10" s="195">
        <v>39121200</v>
      </c>
      <c r="C10" s="137" t="s">
        <v>161</v>
      </c>
      <c r="D10" s="60" t="s">
        <v>13</v>
      </c>
      <c r="E10" s="196" t="s">
        <v>28</v>
      </c>
      <c r="F10" s="196">
        <v>35000</v>
      </c>
      <c r="G10" s="196">
        <v>1</v>
      </c>
      <c r="H10" s="134">
        <f t="shared" ref="H10:H12" si="0">F10*G10/1000</f>
        <v>35</v>
      </c>
    </row>
    <row r="11" spans="1:8" s="194" customFormat="1" ht="24.75" customHeight="1" x14ac:dyDescent="0.25">
      <c r="A11" s="40">
        <v>2</v>
      </c>
      <c r="B11" s="40">
        <v>39111181</v>
      </c>
      <c r="C11" s="34" t="s">
        <v>27</v>
      </c>
      <c r="D11" s="41" t="s">
        <v>13</v>
      </c>
      <c r="E11" s="41" t="s">
        <v>17</v>
      </c>
      <c r="F11" s="41">
        <v>15000</v>
      </c>
      <c r="G11" s="41">
        <v>3</v>
      </c>
      <c r="H11" s="43">
        <f t="shared" si="0"/>
        <v>45</v>
      </c>
    </row>
    <row r="12" spans="1:8" s="32" customFormat="1" ht="49.5" customHeight="1" x14ac:dyDescent="0.25">
      <c r="A12" s="21">
        <v>3</v>
      </c>
      <c r="B12" s="199">
        <v>38421110</v>
      </c>
      <c r="C12" s="200" t="s">
        <v>164</v>
      </c>
      <c r="D12" s="21" t="s">
        <v>16</v>
      </c>
      <c r="E12" s="21" t="s">
        <v>17</v>
      </c>
      <c r="F12" s="17">
        <v>7000</v>
      </c>
      <c r="G12" s="17">
        <v>250</v>
      </c>
      <c r="H12" s="43">
        <f t="shared" si="0"/>
        <v>1750</v>
      </c>
    </row>
    <row r="13" spans="1:8" s="32" customFormat="1" ht="49.5" customHeight="1" x14ac:dyDescent="0.25">
      <c r="A13" s="64"/>
      <c r="B13" s="197"/>
      <c r="C13" s="198"/>
      <c r="D13" s="64"/>
      <c r="E13" s="64"/>
      <c r="F13" s="63"/>
      <c r="G13" s="63"/>
      <c r="H13" s="150"/>
    </row>
    <row r="14" spans="1:8" s="32" customFormat="1" ht="49.5" customHeight="1" x14ac:dyDescent="0.25">
      <c r="A14" s="65"/>
      <c r="B14" s="66"/>
      <c r="C14" s="366" t="s">
        <v>154</v>
      </c>
      <c r="D14" s="366"/>
      <c r="E14" s="373" t="s">
        <v>155</v>
      </c>
      <c r="F14" s="373"/>
      <c r="G14" s="373"/>
      <c r="H14" s="373"/>
    </row>
    <row r="15" spans="1:8" s="20" customFormat="1" ht="63" customHeight="1" x14ac:dyDescent="0.25">
      <c r="A15" s="66"/>
      <c r="B15" s="67"/>
      <c r="C15" s="67"/>
      <c r="D15" s="74"/>
      <c r="E15" s="74"/>
      <c r="F15" s="23"/>
      <c r="G15" s="179"/>
    </row>
    <row r="16" spans="1:8" s="20" customFormat="1" ht="32.25" customHeight="1" x14ac:dyDescent="0.25">
      <c r="A16" s="68"/>
      <c r="B16" s="69"/>
      <c r="C16" s="70"/>
      <c r="D16" s="74"/>
      <c r="E16" s="74"/>
      <c r="F16" s="23"/>
      <c r="G16" s="179"/>
    </row>
    <row r="17" spans="1:8" s="20" customFormat="1" ht="32.25" customHeight="1" x14ac:dyDescent="0.25">
      <c r="A17" s="68"/>
      <c r="B17" s="69"/>
      <c r="C17" s="70"/>
      <c r="D17" s="74"/>
      <c r="E17" s="74"/>
      <c r="F17" s="23"/>
      <c r="G17" s="179"/>
      <c r="H17" s="6"/>
    </row>
    <row r="18" spans="1:8" s="20" customFormat="1" ht="32.25" customHeight="1" x14ac:dyDescent="0.25">
      <c r="A18" s="68"/>
      <c r="B18" s="69"/>
      <c r="C18" s="70"/>
      <c r="D18" s="74"/>
      <c r="E18" s="74"/>
      <c r="F18" s="23"/>
      <c r="G18" s="179"/>
      <c r="H18" s="6"/>
    </row>
    <row r="19" spans="1:8" s="20" customFormat="1" ht="32.25" customHeight="1" x14ac:dyDescent="0.25">
      <c r="A19" s="68"/>
      <c r="B19" s="69"/>
      <c r="C19" s="70"/>
      <c r="D19" s="74"/>
      <c r="E19" s="74"/>
      <c r="F19" s="23"/>
      <c r="G19" s="179"/>
      <c r="H19" s="6"/>
    </row>
    <row r="20" spans="1:8" x14ac:dyDescent="0.25">
      <c r="A20" s="18"/>
      <c r="B20" s="13"/>
      <c r="C20" s="14"/>
      <c r="D20" s="74"/>
      <c r="E20" s="74"/>
      <c r="F20" s="23"/>
      <c r="G20" s="179"/>
    </row>
  </sheetData>
  <mergeCells count="13">
    <mergeCell ref="C14:D14"/>
    <mergeCell ref="E14:H14"/>
    <mergeCell ref="A1:H1"/>
    <mergeCell ref="A2:B2"/>
    <mergeCell ref="C2:H2"/>
    <mergeCell ref="A3:H3"/>
    <mergeCell ref="A4:B4"/>
    <mergeCell ref="C4:H4"/>
    <mergeCell ref="A5:B5"/>
    <mergeCell ref="C5:H5"/>
    <mergeCell ref="D6:H6"/>
    <mergeCell ref="A7:C7"/>
    <mergeCell ref="D7:H7"/>
  </mergeCells>
  <pageMargins left="0.25" right="0.25"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2FA0B-95D5-4621-89E9-071C3BDE7B50}">
  <dimension ref="A1:H107"/>
  <sheetViews>
    <sheetView workbookViewId="0">
      <selection activeCell="A83" sqref="A83:XFD84"/>
    </sheetView>
  </sheetViews>
  <sheetFormatPr defaultRowHeight="15.75" x14ac:dyDescent="0.25"/>
  <cols>
    <col min="1" max="1" width="5.28515625" style="283" customWidth="1"/>
    <col min="2" max="2" width="12.85546875" style="306" customWidth="1"/>
    <col min="3" max="3" width="34.42578125" style="285" customWidth="1"/>
    <col min="4" max="4" width="5.140625" style="284" customWidth="1"/>
    <col min="5" max="5" width="7" style="284" customWidth="1"/>
    <col min="6" max="6" width="10" style="284" customWidth="1"/>
    <col min="7" max="7" width="9.5703125" style="284" customWidth="1"/>
    <col min="8" max="8" width="10.28515625" style="284" customWidth="1"/>
    <col min="9" max="16384" width="9.140625" style="283"/>
  </cols>
  <sheetData>
    <row r="1" spans="1:8" s="279" customFormat="1" ht="72.75" customHeight="1" x14ac:dyDescent="0.25">
      <c r="A1" s="56"/>
      <c r="B1" s="367" t="s">
        <v>54</v>
      </c>
      <c r="C1" s="368"/>
      <c r="D1" s="368"/>
      <c r="E1" s="368"/>
      <c r="F1" s="368"/>
      <c r="G1" s="368"/>
      <c r="H1" s="368"/>
    </row>
    <row r="2" spans="1:8" s="136" customFormat="1" ht="15" customHeight="1" x14ac:dyDescent="0.25">
      <c r="A2" s="369" t="s">
        <v>68</v>
      </c>
      <c r="B2" s="280" t="s">
        <v>0</v>
      </c>
      <c r="C2" s="370" t="s">
        <v>1</v>
      </c>
      <c r="D2" s="370"/>
      <c r="E2" s="370"/>
      <c r="F2" s="370"/>
      <c r="G2" s="370"/>
      <c r="H2" s="370"/>
    </row>
    <row r="3" spans="1:8" s="136" customFormat="1" ht="17.25" x14ac:dyDescent="0.25">
      <c r="A3" s="369"/>
      <c r="B3" s="280" t="s">
        <v>2</v>
      </c>
      <c r="C3" s="370"/>
      <c r="D3" s="370"/>
      <c r="E3" s="370"/>
      <c r="F3" s="370"/>
      <c r="G3" s="370"/>
      <c r="H3" s="370"/>
    </row>
    <row r="4" spans="1:8" s="136" customFormat="1" ht="24" customHeight="1" x14ac:dyDescent="0.25">
      <c r="A4" s="369"/>
      <c r="B4" s="280" t="s">
        <v>3</v>
      </c>
      <c r="C4" s="370" t="s">
        <v>251</v>
      </c>
      <c r="D4" s="370"/>
      <c r="E4" s="370"/>
      <c r="F4" s="370"/>
      <c r="G4" s="370"/>
      <c r="H4" s="370"/>
    </row>
    <row r="5" spans="1:8" s="136" customFormat="1" ht="17.25" x14ac:dyDescent="0.25">
      <c r="A5" s="369"/>
      <c r="B5" s="370" t="s">
        <v>4</v>
      </c>
      <c r="C5" s="370"/>
      <c r="D5" s="370" t="s">
        <v>5</v>
      </c>
      <c r="E5" s="370"/>
      <c r="F5" s="370"/>
      <c r="G5" s="370"/>
      <c r="H5" s="370"/>
    </row>
    <row r="6" spans="1:8" s="136" customFormat="1" ht="17.25" x14ac:dyDescent="0.25">
      <c r="A6" s="369"/>
      <c r="B6" s="370" t="s">
        <v>6</v>
      </c>
      <c r="C6" s="370"/>
      <c r="D6" s="310"/>
      <c r="E6" s="310"/>
      <c r="F6" s="310"/>
      <c r="G6" s="310"/>
      <c r="H6" s="310"/>
    </row>
    <row r="7" spans="1:8" s="279" customFormat="1" ht="54" x14ac:dyDescent="0.25">
      <c r="A7" s="369"/>
      <c r="B7" s="208" t="s">
        <v>7</v>
      </c>
      <c r="C7" s="282" t="s">
        <v>3</v>
      </c>
      <c r="D7" s="60" t="s">
        <v>8</v>
      </c>
      <c r="E7" s="60" t="s">
        <v>9</v>
      </c>
      <c r="F7" s="60" t="s">
        <v>10</v>
      </c>
      <c r="G7" s="57" t="s">
        <v>11</v>
      </c>
      <c r="H7" s="60" t="s">
        <v>12</v>
      </c>
    </row>
    <row r="8" spans="1:8" s="279" customFormat="1" x14ac:dyDescent="0.25">
      <c r="A8" s="56"/>
      <c r="B8" s="208">
        <v>1</v>
      </c>
      <c r="C8" s="282">
        <v>2</v>
      </c>
      <c r="D8" s="57">
        <v>3</v>
      </c>
      <c r="E8" s="57">
        <v>4</v>
      </c>
      <c r="F8" s="57">
        <v>5</v>
      </c>
      <c r="G8" s="57">
        <v>6</v>
      </c>
      <c r="H8" s="57">
        <v>7</v>
      </c>
    </row>
    <row r="9" spans="1:8" s="194" customFormat="1" ht="14.25" x14ac:dyDescent="0.25">
      <c r="A9" s="57">
        <v>4267</v>
      </c>
      <c r="B9" s="288"/>
      <c r="C9" s="286" t="s">
        <v>67</v>
      </c>
      <c r="D9" s="57"/>
      <c r="E9" s="57"/>
      <c r="F9" s="57"/>
      <c r="G9" s="57"/>
      <c r="H9" s="57"/>
    </row>
    <row r="10" spans="1:8" s="194" customFormat="1" ht="20.25" x14ac:dyDescent="0.25">
      <c r="A10" s="57">
        <v>1</v>
      </c>
      <c r="B10" s="296">
        <v>15811100</v>
      </c>
      <c r="C10" s="291" t="s">
        <v>264</v>
      </c>
      <c r="D10" s="57" t="s">
        <v>16</v>
      </c>
      <c r="E10" s="57" t="s">
        <v>25</v>
      </c>
      <c r="F10" s="222">
        <v>500</v>
      </c>
      <c r="G10" s="287">
        <v>15671.879999999997</v>
      </c>
      <c r="H10" s="278">
        <f t="shared" ref="H10:H12" si="0">G10*F10/1000</f>
        <v>7835.9399999999987</v>
      </c>
    </row>
    <row r="11" spans="1:8" s="194" customFormat="1" ht="20.25" x14ac:dyDescent="0.25">
      <c r="A11" s="57">
        <v>2</v>
      </c>
      <c r="B11" s="296">
        <v>15612180</v>
      </c>
      <c r="C11" s="291" t="s">
        <v>265</v>
      </c>
      <c r="D11" s="57" t="s">
        <v>16</v>
      </c>
      <c r="E11" s="57" t="s">
        <v>25</v>
      </c>
      <c r="F11" s="222">
        <v>300</v>
      </c>
      <c r="G11" s="287">
        <v>1218.924</v>
      </c>
      <c r="H11" s="278">
        <f t="shared" si="0"/>
        <v>365.67720000000003</v>
      </c>
    </row>
    <row r="12" spans="1:8" s="194" customFormat="1" ht="24.75" customHeight="1" x14ac:dyDescent="0.25">
      <c r="A12" s="57">
        <v>3</v>
      </c>
      <c r="B12" s="296">
        <v>15851100</v>
      </c>
      <c r="C12" s="291" t="s">
        <v>263</v>
      </c>
      <c r="D12" s="57" t="s">
        <v>16</v>
      </c>
      <c r="E12" s="57" t="s">
        <v>25</v>
      </c>
      <c r="F12" s="222">
        <v>370</v>
      </c>
      <c r="G12" s="287">
        <v>1741.3199999999995</v>
      </c>
      <c r="H12" s="278">
        <f t="shared" si="0"/>
        <v>644.2883999999998</v>
      </c>
    </row>
    <row r="13" spans="1:8" s="194" customFormat="1" ht="20.25" x14ac:dyDescent="0.25">
      <c r="A13" s="57">
        <v>4</v>
      </c>
      <c r="B13" s="296">
        <v>1511120</v>
      </c>
      <c r="C13" s="291" t="s">
        <v>266</v>
      </c>
      <c r="D13" s="57" t="s">
        <v>16</v>
      </c>
      <c r="E13" s="57" t="s">
        <v>25</v>
      </c>
      <c r="F13" s="222">
        <v>4000</v>
      </c>
      <c r="G13" s="287">
        <v>2786.1120000000005</v>
      </c>
      <c r="H13" s="278">
        <f>G13*F13/1000</f>
        <v>11144.448000000002</v>
      </c>
    </row>
    <row r="14" spans="1:8" s="194" customFormat="1" ht="20.25" x14ac:dyDescent="0.25">
      <c r="A14" s="57">
        <v>5</v>
      </c>
      <c r="B14" s="290">
        <v>15112180</v>
      </c>
      <c r="C14" s="291" t="s">
        <v>267</v>
      </c>
      <c r="D14" s="57" t="s">
        <v>16</v>
      </c>
      <c r="E14" s="57" t="s">
        <v>25</v>
      </c>
      <c r="F14" s="222">
        <v>2000</v>
      </c>
      <c r="G14" s="287">
        <v>3134.3759999999997</v>
      </c>
      <c r="H14" s="278">
        <f t="shared" ref="H14:H77" si="1">G14*F14/1000</f>
        <v>6268.7519999999995</v>
      </c>
    </row>
    <row r="15" spans="1:8" s="194" customFormat="1" ht="20.25" x14ac:dyDescent="0.25">
      <c r="A15" s="57">
        <v>6</v>
      </c>
      <c r="B15" s="296">
        <v>15511100</v>
      </c>
      <c r="C15" s="291" t="s">
        <v>268</v>
      </c>
      <c r="D15" s="57" t="s">
        <v>16</v>
      </c>
      <c r="E15" s="57" t="s">
        <v>25</v>
      </c>
      <c r="F15" s="222">
        <v>700</v>
      </c>
      <c r="G15" s="287">
        <v>13930.559999999996</v>
      </c>
      <c r="H15" s="278">
        <f t="shared" si="1"/>
        <v>9751.3919999999962</v>
      </c>
    </row>
    <row r="16" spans="1:8" s="194" customFormat="1" ht="20.25" x14ac:dyDescent="0.25">
      <c r="A16" s="57">
        <v>7</v>
      </c>
      <c r="B16" s="296">
        <v>15551600</v>
      </c>
      <c r="C16" s="291" t="s">
        <v>43</v>
      </c>
      <c r="D16" s="57" t="s">
        <v>16</v>
      </c>
      <c r="E16" s="57" t="s">
        <v>25</v>
      </c>
      <c r="F16" s="222">
        <v>700</v>
      </c>
      <c r="G16" s="287">
        <v>5223.96</v>
      </c>
      <c r="H16" s="278">
        <f t="shared" si="1"/>
        <v>3656.7719999999999</v>
      </c>
    </row>
    <row r="17" spans="1:8" s="194" customFormat="1" ht="20.25" x14ac:dyDescent="0.25">
      <c r="A17" s="57">
        <v>8</v>
      </c>
      <c r="B17" s="297">
        <v>15542100</v>
      </c>
      <c r="C17" s="291" t="s">
        <v>252</v>
      </c>
      <c r="D17" s="57" t="s">
        <v>16</v>
      </c>
      <c r="E17" s="57" t="s">
        <v>25</v>
      </c>
      <c r="F17" s="222">
        <v>1700</v>
      </c>
      <c r="G17" s="287">
        <v>522.39599999999996</v>
      </c>
      <c r="H17" s="278">
        <f t="shared" si="1"/>
        <v>888.07319999999993</v>
      </c>
    </row>
    <row r="18" spans="1:8" s="194" customFormat="1" ht="20.25" x14ac:dyDescent="0.25">
      <c r="A18" s="57">
        <v>9</v>
      </c>
      <c r="B18" s="298">
        <v>15512000</v>
      </c>
      <c r="C18" s="291" t="s">
        <v>41</v>
      </c>
      <c r="D18" s="57" t="s">
        <v>16</v>
      </c>
      <c r="E18" s="57" t="s">
        <v>25</v>
      </c>
      <c r="F18" s="222">
        <v>1500</v>
      </c>
      <c r="G18" s="287">
        <v>522.39599999999996</v>
      </c>
      <c r="H18" s="278">
        <f t="shared" si="1"/>
        <v>783.59399999999994</v>
      </c>
    </row>
    <row r="19" spans="1:8" s="194" customFormat="1" ht="20.25" x14ac:dyDescent="0.25">
      <c r="A19" s="57">
        <v>10</v>
      </c>
      <c r="B19" s="299">
        <v>15551300</v>
      </c>
      <c r="C19" s="291" t="s">
        <v>253</v>
      </c>
      <c r="D19" s="57" t="s">
        <v>16</v>
      </c>
      <c r="E19" s="57" t="s">
        <v>25</v>
      </c>
      <c r="F19" s="222">
        <v>1500</v>
      </c>
      <c r="G19" s="287">
        <v>196.56</v>
      </c>
      <c r="H19" s="278">
        <f t="shared" si="1"/>
        <v>294.83999999999997</v>
      </c>
    </row>
    <row r="20" spans="1:8" s="194" customFormat="1" ht="20.25" x14ac:dyDescent="0.25">
      <c r="A20" s="57">
        <v>11</v>
      </c>
      <c r="B20" s="296">
        <v>15541100</v>
      </c>
      <c r="C20" s="291" t="s">
        <v>42</v>
      </c>
      <c r="D20" s="57" t="s">
        <v>16</v>
      </c>
      <c r="E20" s="57" t="s">
        <v>25</v>
      </c>
      <c r="F20" s="222">
        <v>3000</v>
      </c>
      <c r="G20" s="287">
        <v>1393.0560000000003</v>
      </c>
      <c r="H20" s="278">
        <f>G20*F20/1000</f>
        <v>4179.1680000000006</v>
      </c>
    </row>
    <row r="21" spans="1:8" s="194" customFormat="1" ht="20.25" x14ac:dyDescent="0.25">
      <c r="A21" s="57">
        <v>12</v>
      </c>
      <c r="B21" s="296">
        <v>15531100</v>
      </c>
      <c r="C21" s="291" t="s">
        <v>44</v>
      </c>
      <c r="D21" s="57" t="s">
        <v>16</v>
      </c>
      <c r="E21" s="57" t="s">
        <v>25</v>
      </c>
      <c r="F21" s="222">
        <v>4500</v>
      </c>
      <c r="G21" s="287">
        <v>1741.3199999999995</v>
      </c>
      <c r="H21" s="278">
        <f t="shared" si="1"/>
        <v>7835.9399999999969</v>
      </c>
    </row>
    <row r="22" spans="1:8" s="194" customFormat="1" ht="20.25" x14ac:dyDescent="0.25">
      <c r="A22" s="57">
        <v>13</v>
      </c>
      <c r="B22" s="296">
        <v>15421100</v>
      </c>
      <c r="C22" s="291" t="s">
        <v>45</v>
      </c>
      <c r="D22" s="57" t="s">
        <v>16</v>
      </c>
      <c r="E22" s="57" t="s">
        <v>23</v>
      </c>
      <c r="F22" s="222">
        <v>850</v>
      </c>
      <c r="G22" s="287">
        <v>2786.1120000000005</v>
      </c>
      <c r="H22" s="278">
        <f>G22*F22/1000</f>
        <v>2368.1952000000006</v>
      </c>
    </row>
    <row r="23" spans="1:8" s="194" customFormat="1" ht="20.25" x14ac:dyDescent="0.25">
      <c r="A23" s="57">
        <v>14</v>
      </c>
      <c r="B23" s="296">
        <v>15831000</v>
      </c>
      <c r="C23" s="291" t="s">
        <v>46</v>
      </c>
      <c r="D23" s="57" t="s">
        <v>16</v>
      </c>
      <c r="E23" s="57" t="s">
        <v>25</v>
      </c>
      <c r="F23" s="222">
        <v>400</v>
      </c>
      <c r="G23" s="287">
        <v>696.52800000000013</v>
      </c>
      <c r="H23" s="278">
        <f>G23*F23/1000</f>
        <v>278.61120000000005</v>
      </c>
    </row>
    <row r="24" spans="1:8" s="194" customFormat="1" ht="20.25" x14ac:dyDescent="0.25">
      <c r="A24" s="57">
        <v>15</v>
      </c>
      <c r="B24" s="300">
        <v>15811160</v>
      </c>
      <c r="C24" s="291" t="s">
        <v>254</v>
      </c>
      <c r="D24" s="57" t="s">
        <v>16</v>
      </c>
      <c r="E24" s="57" t="s">
        <v>25</v>
      </c>
      <c r="F24" s="222">
        <v>1700</v>
      </c>
      <c r="G24" s="287">
        <v>1872.36</v>
      </c>
      <c r="H24" s="278">
        <f t="shared" si="1"/>
        <v>3183.0120000000002</v>
      </c>
    </row>
    <row r="25" spans="1:8" s="194" customFormat="1" ht="20.25" x14ac:dyDescent="0.25">
      <c r="A25" s="57">
        <v>16</v>
      </c>
      <c r="B25" s="300">
        <v>15321000</v>
      </c>
      <c r="C25" s="291" t="s">
        <v>269</v>
      </c>
      <c r="D25" s="57" t="s">
        <v>16</v>
      </c>
      <c r="E25" s="57" t="s">
        <v>25</v>
      </c>
      <c r="F25" s="222">
        <v>800</v>
      </c>
      <c r="G25" s="287">
        <v>6965.2799999999979</v>
      </c>
      <c r="H25" s="278">
        <f t="shared" si="1"/>
        <v>5572.2239999999983</v>
      </c>
    </row>
    <row r="26" spans="1:8" s="194" customFormat="1" ht="20.25" x14ac:dyDescent="0.25">
      <c r="A26" s="57">
        <v>17</v>
      </c>
      <c r="B26" s="300">
        <v>15872310</v>
      </c>
      <c r="C26" s="291" t="s">
        <v>270</v>
      </c>
      <c r="D26" s="57" t="s">
        <v>16</v>
      </c>
      <c r="E26" s="57" t="s">
        <v>25</v>
      </c>
      <c r="F26" s="222">
        <v>6500</v>
      </c>
      <c r="G26" s="287">
        <v>87.066000000000017</v>
      </c>
      <c r="H26" s="278">
        <f t="shared" si="1"/>
        <v>565.92900000000009</v>
      </c>
    </row>
    <row r="27" spans="1:8" s="194" customFormat="1" ht="20.25" x14ac:dyDescent="0.25">
      <c r="A27" s="57">
        <v>18</v>
      </c>
      <c r="B27" s="300">
        <v>15872310</v>
      </c>
      <c r="C27" s="291" t="s">
        <v>255</v>
      </c>
      <c r="D27" s="57" t="s">
        <v>16</v>
      </c>
      <c r="E27" s="57" t="s">
        <v>25</v>
      </c>
      <c r="F27" s="222">
        <v>6500</v>
      </c>
      <c r="G27" s="287">
        <v>87.066000000000017</v>
      </c>
      <c r="H27" s="278">
        <f t="shared" si="1"/>
        <v>565.92900000000009</v>
      </c>
    </row>
    <row r="28" spans="1:8" s="194" customFormat="1" ht="20.25" x14ac:dyDescent="0.25">
      <c r="A28" s="57">
        <v>19</v>
      </c>
      <c r="B28" s="296">
        <v>15871256</v>
      </c>
      <c r="C28" s="291" t="s">
        <v>260</v>
      </c>
      <c r="D28" s="57" t="s">
        <v>16</v>
      </c>
      <c r="E28" s="57" t="s">
        <v>25</v>
      </c>
      <c r="F28" s="222">
        <v>2000</v>
      </c>
      <c r="G28" s="287">
        <v>174.13200000000003</v>
      </c>
      <c r="H28" s="278">
        <f t="shared" si="1"/>
        <v>348.26400000000007</v>
      </c>
    </row>
    <row r="29" spans="1:8" s="194" customFormat="1" ht="20.25" x14ac:dyDescent="0.25">
      <c r="A29" s="57">
        <v>20</v>
      </c>
      <c r="B29" s="296">
        <v>15333100</v>
      </c>
      <c r="C29" s="291" t="s">
        <v>40</v>
      </c>
      <c r="D29" s="57" t="s">
        <v>16</v>
      </c>
      <c r="E29" s="57" t="s">
        <v>25</v>
      </c>
      <c r="F29" s="222">
        <v>1000</v>
      </c>
      <c r="G29" s="287">
        <v>766.18079999999998</v>
      </c>
      <c r="H29" s="278">
        <f t="shared" si="1"/>
        <v>766.18079999999998</v>
      </c>
    </row>
    <row r="30" spans="1:8" s="194" customFormat="1" ht="20.25" x14ac:dyDescent="0.25">
      <c r="A30" s="57">
        <v>21</v>
      </c>
      <c r="B30" s="300">
        <v>15898100</v>
      </c>
      <c r="C30" s="291" t="s">
        <v>256</v>
      </c>
      <c r="D30" s="57" t="s">
        <v>16</v>
      </c>
      <c r="E30" s="57" t="s">
        <v>25</v>
      </c>
      <c r="F30" s="222">
        <v>6500</v>
      </c>
      <c r="G30" s="287">
        <v>17.413200000000003</v>
      </c>
      <c r="H30" s="278">
        <f t="shared" si="1"/>
        <v>113.18580000000001</v>
      </c>
    </row>
    <row r="31" spans="1:8" s="194" customFormat="1" ht="20.25" x14ac:dyDescent="0.25">
      <c r="A31" s="57">
        <v>22</v>
      </c>
      <c r="B31" s="296">
        <v>15841400</v>
      </c>
      <c r="C31" s="291" t="s">
        <v>271</v>
      </c>
      <c r="D31" s="57" t="s">
        <v>16</v>
      </c>
      <c r="E31" s="57" t="s">
        <v>25</v>
      </c>
      <c r="F31" s="222">
        <v>5000</v>
      </c>
      <c r="G31" s="287">
        <v>13.93056</v>
      </c>
      <c r="H31" s="278">
        <f t="shared" si="1"/>
        <v>69.652799999999999</v>
      </c>
    </row>
    <row r="32" spans="1:8" s="194" customFormat="1" ht="20.25" x14ac:dyDescent="0.25">
      <c r="A32" s="57">
        <v>23</v>
      </c>
      <c r="B32" s="296">
        <v>15872400</v>
      </c>
      <c r="C32" s="291" t="s">
        <v>272</v>
      </c>
      <c r="D32" s="57" t="s">
        <v>16</v>
      </c>
      <c r="E32" s="57" t="s">
        <v>25</v>
      </c>
      <c r="F32" s="222">
        <v>200</v>
      </c>
      <c r="G32" s="287">
        <v>435.32999999999987</v>
      </c>
      <c r="H32" s="278">
        <f t="shared" si="1"/>
        <v>87.065999999999974</v>
      </c>
    </row>
    <row r="33" spans="1:8" s="194" customFormat="1" ht="20.25" x14ac:dyDescent="0.25">
      <c r="A33" s="57">
        <v>24</v>
      </c>
      <c r="B33" s="300">
        <v>15872600</v>
      </c>
      <c r="C33" s="291" t="s">
        <v>257</v>
      </c>
      <c r="D33" s="57" t="s">
        <v>16</v>
      </c>
      <c r="E33" s="57" t="s">
        <v>25</v>
      </c>
      <c r="F33" s="222">
        <v>300</v>
      </c>
      <c r="G33" s="287">
        <v>17.413200000000003</v>
      </c>
      <c r="H33" s="278">
        <f t="shared" si="1"/>
        <v>5.2239600000000008</v>
      </c>
    </row>
    <row r="34" spans="1:8" s="194" customFormat="1" ht="20.25" x14ac:dyDescent="0.25">
      <c r="A34" s="57">
        <v>25</v>
      </c>
      <c r="B34" s="296">
        <v>15614200</v>
      </c>
      <c r="C34" s="291" t="s">
        <v>32</v>
      </c>
      <c r="D34" s="57" t="s">
        <v>16</v>
      </c>
      <c r="E34" s="57" t="s">
        <v>25</v>
      </c>
      <c r="F34" s="222">
        <v>600</v>
      </c>
      <c r="G34" s="287">
        <v>1741.3199999999995</v>
      </c>
      <c r="H34" s="278">
        <f t="shared" si="1"/>
        <v>1044.7919999999997</v>
      </c>
    </row>
    <row r="35" spans="1:8" s="194" customFormat="1" ht="14.25" customHeight="1" x14ac:dyDescent="0.25">
      <c r="A35" s="57">
        <v>26</v>
      </c>
      <c r="B35" s="296">
        <v>15617000</v>
      </c>
      <c r="C35" s="291" t="s">
        <v>33</v>
      </c>
      <c r="D35" s="57" t="s">
        <v>16</v>
      </c>
      <c r="E35" s="57" t="s">
        <v>25</v>
      </c>
      <c r="F35" s="222">
        <v>450</v>
      </c>
      <c r="G35" s="287">
        <v>348.26400000000007</v>
      </c>
      <c r="H35" s="278">
        <f t="shared" si="1"/>
        <v>156.71880000000002</v>
      </c>
    </row>
    <row r="36" spans="1:8" s="194" customFormat="1" ht="20.25" x14ac:dyDescent="0.25">
      <c r="A36" s="57">
        <v>27</v>
      </c>
      <c r="B36" s="296">
        <v>15616000</v>
      </c>
      <c r="C36" s="291" t="s">
        <v>37</v>
      </c>
      <c r="D36" s="57" t="s">
        <v>16</v>
      </c>
      <c r="E36" s="57" t="s">
        <v>25</v>
      </c>
      <c r="F36" s="222">
        <v>450</v>
      </c>
      <c r="G36" s="287">
        <v>1218.924</v>
      </c>
      <c r="H36" s="278">
        <f t="shared" si="1"/>
        <v>548.51580000000001</v>
      </c>
    </row>
    <row r="37" spans="1:8" s="194" customFormat="1" ht="20.25" x14ac:dyDescent="0.25">
      <c r="A37" s="57">
        <v>28</v>
      </c>
      <c r="B37" s="296">
        <v>15618000</v>
      </c>
      <c r="C37" s="291" t="s">
        <v>39</v>
      </c>
      <c r="D37" s="57" t="s">
        <v>16</v>
      </c>
      <c r="E37" s="57" t="s">
        <v>25</v>
      </c>
      <c r="F37" s="222">
        <v>550</v>
      </c>
      <c r="G37" s="287">
        <v>696.52800000000013</v>
      </c>
      <c r="H37" s="278">
        <f t="shared" si="1"/>
        <v>383.0904000000001</v>
      </c>
    </row>
    <row r="38" spans="1:8" s="194" customFormat="1" ht="20.25" x14ac:dyDescent="0.25">
      <c r="A38" s="57">
        <v>29</v>
      </c>
      <c r="B38" s="296">
        <v>15613350</v>
      </c>
      <c r="C38" s="291" t="s">
        <v>38</v>
      </c>
      <c r="D38" s="57" t="s">
        <v>16</v>
      </c>
      <c r="E38" s="57" t="s">
        <v>25</v>
      </c>
      <c r="F38" s="222">
        <v>700</v>
      </c>
      <c r="G38" s="287">
        <v>1393.0560000000003</v>
      </c>
      <c r="H38" s="278">
        <f t="shared" si="1"/>
        <v>975.13920000000019</v>
      </c>
    </row>
    <row r="39" spans="1:8" s="194" customFormat="1" ht="20.25" x14ac:dyDescent="0.25">
      <c r="A39" s="57">
        <v>30</v>
      </c>
      <c r="B39" s="296">
        <v>15619000</v>
      </c>
      <c r="C39" s="291" t="s">
        <v>35</v>
      </c>
      <c r="D39" s="57" t="s">
        <v>16</v>
      </c>
      <c r="E39" s="57" t="s">
        <v>25</v>
      </c>
      <c r="F39" s="222">
        <v>500</v>
      </c>
      <c r="G39" s="287">
        <v>696.52800000000013</v>
      </c>
      <c r="H39" s="278">
        <f t="shared" si="1"/>
        <v>348.26400000000007</v>
      </c>
    </row>
    <row r="40" spans="1:8" s="194" customFormat="1" ht="20.25" x14ac:dyDescent="0.25">
      <c r="A40" s="57">
        <v>31</v>
      </c>
      <c r="B40" s="290" t="s">
        <v>56</v>
      </c>
      <c r="C40" s="291" t="s">
        <v>273</v>
      </c>
      <c r="D40" s="57" t="s">
        <v>16</v>
      </c>
      <c r="E40" s="57" t="s">
        <v>25</v>
      </c>
      <c r="F40" s="222">
        <v>400</v>
      </c>
      <c r="G40" s="287">
        <v>348.26400000000007</v>
      </c>
      <c r="H40" s="278">
        <f t="shared" si="1"/>
        <v>139.30560000000003</v>
      </c>
    </row>
    <row r="41" spans="1:8" s="194" customFormat="1" ht="20.25" x14ac:dyDescent="0.25">
      <c r="A41" s="57">
        <v>32</v>
      </c>
      <c r="B41" s="296">
        <v>15331153</v>
      </c>
      <c r="C41" s="291" t="s">
        <v>36</v>
      </c>
      <c r="D41" s="57" t="s">
        <v>16</v>
      </c>
      <c r="E41" s="57" t="s">
        <v>25</v>
      </c>
      <c r="F41" s="222">
        <v>650</v>
      </c>
      <c r="G41" s="287">
        <v>522.39599999999996</v>
      </c>
      <c r="H41" s="278">
        <f t="shared" si="1"/>
        <v>339.55739999999997</v>
      </c>
    </row>
    <row r="42" spans="1:8" s="194" customFormat="1" ht="20.25" x14ac:dyDescent="0.25">
      <c r="A42" s="57">
        <v>33</v>
      </c>
      <c r="B42" s="296">
        <v>15331151</v>
      </c>
      <c r="C42" s="291" t="s">
        <v>34</v>
      </c>
      <c r="D42" s="57" t="s">
        <v>16</v>
      </c>
      <c r="E42" s="57" t="s">
        <v>25</v>
      </c>
      <c r="F42" s="222">
        <v>1100</v>
      </c>
      <c r="G42" s="287">
        <v>2089.5839999999998</v>
      </c>
      <c r="H42" s="278">
        <f t="shared" si="1"/>
        <v>2298.5423999999998</v>
      </c>
    </row>
    <row r="43" spans="1:8" s="194" customFormat="1" ht="20.25" x14ac:dyDescent="0.25">
      <c r="A43" s="57">
        <v>34</v>
      </c>
      <c r="B43" s="301">
        <v>15331152</v>
      </c>
      <c r="C43" s="292" t="s">
        <v>55</v>
      </c>
      <c r="D43" s="57" t="s">
        <v>16</v>
      </c>
      <c r="E43" s="57" t="s">
        <v>25</v>
      </c>
      <c r="F43" s="222">
        <v>1000</v>
      </c>
      <c r="G43" s="287">
        <v>1044.7919999999999</v>
      </c>
      <c r="H43" s="278">
        <f t="shared" si="1"/>
        <v>1044.7919999999999</v>
      </c>
    </row>
    <row r="44" spans="1:8" s="194" customFormat="1" ht="20.25" x14ac:dyDescent="0.25">
      <c r="A44" s="57">
        <v>35</v>
      </c>
      <c r="B44" s="296">
        <v>15331154</v>
      </c>
      <c r="C44" s="291" t="s">
        <v>274</v>
      </c>
      <c r="D44" s="57" t="s">
        <v>16</v>
      </c>
      <c r="E44" s="57" t="s">
        <v>25</v>
      </c>
      <c r="F44" s="222">
        <v>350</v>
      </c>
      <c r="G44" s="287">
        <v>522.39599999999996</v>
      </c>
      <c r="H44" s="278">
        <f t="shared" si="1"/>
        <v>182.83859999999999</v>
      </c>
    </row>
    <row r="45" spans="1:8" s="194" customFormat="1" ht="20.25" x14ac:dyDescent="0.25">
      <c r="A45" s="57">
        <v>36</v>
      </c>
      <c r="B45" s="300">
        <v>15331180</v>
      </c>
      <c r="C45" s="291" t="s">
        <v>258</v>
      </c>
      <c r="D45" s="57" t="s">
        <v>16</v>
      </c>
      <c r="E45" s="57" t="s">
        <v>25</v>
      </c>
      <c r="F45" s="222">
        <v>1100</v>
      </c>
      <c r="G45" s="287">
        <v>870.65999999999974</v>
      </c>
      <c r="H45" s="278">
        <f t="shared" si="1"/>
        <v>957.72599999999977</v>
      </c>
    </row>
    <row r="46" spans="1:8" s="194" customFormat="1" ht="20.25" x14ac:dyDescent="0.25">
      <c r="A46" s="57">
        <v>37</v>
      </c>
      <c r="B46" s="300">
        <v>15331178</v>
      </c>
      <c r="C46" s="291" t="s">
        <v>259</v>
      </c>
      <c r="D46" s="57" t="s">
        <v>16</v>
      </c>
      <c r="E46" s="57" t="s">
        <v>25</v>
      </c>
      <c r="F46" s="222">
        <v>1100</v>
      </c>
      <c r="G46" s="287">
        <v>870.65999999999974</v>
      </c>
      <c r="H46" s="278">
        <f t="shared" si="1"/>
        <v>957.72599999999977</v>
      </c>
    </row>
    <row r="47" spans="1:8" s="194" customFormat="1" ht="20.25" x14ac:dyDescent="0.25">
      <c r="A47" s="57">
        <v>38</v>
      </c>
      <c r="B47" s="296">
        <v>15311100</v>
      </c>
      <c r="C47" s="291" t="s">
        <v>275</v>
      </c>
      <c r="D47" s="57" t="s">
        <v>16</v>
      </c>
      <c r="E47" s="57" t="s">
        <v>25</v>
      </c>
      <c r="F47" s="222">
        <v>220</v>
      </c>
      <c r="G47" s="287">
        <v>13930.559999999996</v>
      </c>
      <c r="H47" s="278">
        <f t="shared" si="1"/>
        <v>3064.7231999999995</v>
      </c>
    </row>
    <row r="48" spans="1:8" s="194" customFormat="1" ht="20.25" x14ac:dyDescent="0.25">
      <c r="A48" s="57">
        <v>39</v>
      </c>
      <c r="B48" s="296" t="s">
        <v>302</v>
      </c>
      <c r="C48" s="293" t="s">
        <v>276</v>
      </c>
      <c r="D48" s="57" t="s">
        <v>16</v>
      </c>
      <c r="E48" s="57" t="s">
        <v>25</v>
      </c>
      <c r="F48" s="222">
        <v>200</v>
      </c>
      <c r="G48" s="287">
        <v>721.404</v>
      </c>
      <c r="H48" s="278">
        <f>G48*F48/1000</f>
        <v>144.2808</v>
      </c>
    </row>
    <row r="49" spans="1:8" s="194" customFormat="1" ht="20.25" x14ac:dyDescent="0.25">
      <c r="A49" s="57">
        <v>40</v>
      </c>
      <c r="B49" s="296" t="s">
        <v>303</v>
      </c>
      <c r="C49" s="293" t="s">
        <v>277</v>
      </c>
      <c r="D49" s="57" t="s">
        <v>16</v>
      </c>
      <c r="E49" s="57" t="s">
        <v>25</v>
      </c>
      <c r="F49" s="222">
        <v>150</v>
      </c>
      <c r="G49" s="287">
        <v>903.82799999999997</v>
      </c>
      <c r="H49" s="278">
        <f t="shared" si="1"/>
        <v>135.57419999999999</v>
      </c>
    </row>
    <row r="50" spans="1:8" s="194" customFormat="1" ht="20.25" x14ac:dyDescent="0.25">
      <c r="A50" s="57">
        <v>41</v>
      </c>
      <c r="B50" s="296" t="s">
        <v>304</v>
      </c>
      <c r="C50" s="291" t="s">
        <v>278</v>
      </c>
      <c r="D50" s="57" t="s">
        <v>16</v>
      </c>
      <c r="E50" s="57" t="s">
        <v>25</v>
      </c>
      <c r="F50" s="222">
        <v>500</v>
      </c>
      <c r="G50" s="287">
        <v>356.55599999999998</v>
      </c>
      <c r="H50" s="278">
        <f t="shared" si="1"/>
        <v>178.27799999999999</v>
      </c>
    </row>
    <row r="51" spans="1:8" s="194" customFormat="1" ht="20.25" x14ac:dyDescent="0.25">
      <c r="A51" s="57">
        <v>42</v>
      </c>
      <c r="B51" s="296" t="s">
        <v>304</v>
      </c>
      <c r="C51" s="291" t="s">
        <v>279</v>
      </c>
      <c r="D51" s="57" t="s">
        <v>16</v>
      </c>
      <c r="E51" s="57" t="s">
        <v>25</v>
      </c>
      <c r="F51" s="222">
        <v>400</v>
      </c>
      <c r="G51" s="287">
        <v>721.404</v>
      </c>
      <c r="H51" s="278">
        <f t="shared" si="1"/>
        <v>288.5616</v>
      </c>
    </row>
    <row r="52" spans="1:8" s="194" customFormat="1" ht="20.25" x14ac:dyDescent="0.25">
      <c r="A52" s="57">
        <v>43</v>
      </c>
      <c r="B52" s="296">
        <v>15331168</v>
      </c>
      <c r="C52" s="293" t="s">
        <v>280</v>
      </c>
      <c r="D52" s="57" t="s">
        <v>16</v>
      </c>
      <c r="E52" s="57" t="s">
        <v>25</v>
      </c>
      <c r="F52" s="222">
        <v>200</v>
      </c>
      <c r="G52" s="287">
        <v>884.47999999999979</v>
      </c>
      <c r="H52" s="278">
        <f t="shared" si="1"/>
        <v>176.89599999999996</v>
      </c>
    </row>
    <row r="53" spans="1:8" s="194" customFormat="1" ht="20.25" x14ac:dyDescent="0.25">
      <c r="A53" s="57">
        <v>44</v>
      </c>
      <c r="B53" s="296" t="s">
        <v>305</v>
      </c>
      <c r="C53" s="291" t="s">
        <v>281</v>
      </c>
      <c r="D53" s="57" t="s">
        <v>16</v>
      </c>
      <c r="E53" s="57" t="s">
        <v>25</v>
      </c>
      <c r="F53" s="222">
        <v>300</v>
      </c>
      <c r="G53" s="287">
        <v>3482.639999999999</v>
      </c>
      <c r="H53" s="278">
        <f t="shared" si="1"/>
        <v>1044.7919999999997</v>
      </c>
    </row>
    <row r="54" spans="1:8" s="194" customFormat="1" ht="20.25" x14ac:dyDescent="0.25">
      <c r="A54" s="57">
        <v>45</v>
      </c>
      <c r="B54" s="296" t="s">
        <v>306</v>
      </c>
      <c r="C54" s="291" t="s">
        <v>282</v>
      </c>
      <c r="D54" s="57" t="s">
        <v>16</v>
      </c>
      <c r="E54" s="57" t="s">
        <v>25</v>
      </c>
      <c r="F54" s="222">
        <v>300</v>
      </c>
      <c r="G54" s="287">
        <v>2437.848</v>
      </c>
      <c r="H54" s="278">
        <f t="shared" si="1"/>
        <v>731.35440000000006</v>
      </c>
    </row>
    <row r="55" spans="1:8" s="194" customFormat="1" ht="20.25" x14ac:dyDescent="0.25">
      <c r="A55" s="57">
        <v>46</v>
      </c>
      <c r="B55" s="296" t="s">
        <v>307</v>
      </c>
      <c r="C55" s="291" t="s">
        <v>283</v>
      </c>
      <c r="D55" s="57" t="s">
        <v>16</v>
      </c>
      <c r="E55" s="57" t="s">
        <v>25</v>
      </c>
      <c r="F55" s="222">
        <v>130</v>
      </c>
      <c r="G55" s="287">
        <v>4179.1679999999997</v>
      </c>
      <c r="H55" s="278">
        <f t="shared" si="1"/>
        <v>543.29183999999998</v>
      </c>
    </row>
    <row r="56" spans="1:8" s="194" customFormat="1" ht="20.25" x14ac:dyDescent="0.3">
      <c r="A56" s="57">
        <v>47</v>
      </c>
      <c r="B56" s="307" t="s">
        <v>308</v>
      </c>
      <c r="C56" s="291" t="s">
        <v>284</v>
      </c>
      <c r="D56" s="57" t="s">
        <v>16</v>
      </c>
      <c r="E56" s="57" t="s">
        <v>25</v>
      </c>
      <c r="F56" s="222">
        <v>500</v>
      </c>
      <c r="G56" s="287">
        <v>601.16999999999985</v>
      </c>
      <c r="H56" s="278">
        <f t="shared" si="1"/>
        <v>300.58499999999992</v>
      </c>
    </row>
    <row r="57" spans="1:8" s="194" customFormat="1" ht="20.25" x14ac:dyDescent="0.25">
      <c r="A57" s="57">
        <v>48</v>
      </c>
      <c r="B57" s="300" t="s">
        <v>309</v>
      </c>
      <c r="C57" s="291" t="s">
        <v>285</v>
      </c>
      <c r="D57" s="57" t="s">
        <v>16</v>
      </c>
      <c r="E57" s="57" t="s">
        <v>25</v>
      </c>
      <c r="F57" s="222">
        <v>350</v>
      </c>
      <c r="G57" s="287">
        <v>415.98199999999997</v>
      </c>
      <c r="H57" s="278">
        <f t="shared" si="1"/>
        <v>145.59369999999998</v>
      </c>
    </row>
    <row r="58" spans="1:8" s="194" customFormat="1" ht="20.25" x14ac:dyDescent="0.25">
      <c r="A58" s="57">
        <v>49</v>
      </c>
      <c r="B58" s="296" t="s">
        <v>310</v>
      </c>
      <c r="C58" s="291" t="s">
        <v>286</v>
      </c>
      <c r="D58" s="57" t="s">
        <v>16</v>
      </c>
      <c r="E58" s="57" t="s">
        <v>25</v>
      </c>
      <c r="F58" s="222">
        <v>300</v>
      </c>
      <c r="G58" s="287">
        <v>5223.96</v>
      </c>
      <c r="H58" s="278">
        <f t="shared" si="1"/>
        <v>1567.1880000000001</v>
      </c>
    </row>
    <row r="59" spans="1:8" s="194" customFormat="1" ht="20.25" x14ac:dyDescent="0.25">
      <c r="A59" s="57">
        <v>50</v>
      </c>
      <c r="B59" s="296" t="s">
        <v>311</v>
      </c>
      <c r="C59" s="291" t="s">
        <v>287</v>
      </c>
      <c r="D59" s="57" t="s">
        <v>16</v>
      </c>
      <c r="E59" s="57" t="s">
        <v>25</v>
      </c>
      <c r="F59" s="222">
        <v>300</v>
      </c>
      <c r="G59" s="287">
        <v>870.65999999999974</v>
      </c>
      <c r="H59" s="278">
        <f t="shared" si="1"/>
        <v>261.19799999999992</v>
      </c>
    </row>
    <row r="60" spans="1:8" s="194" customFormat="1" ht="20.25" x14ac:dyDescent="0.25">
      <c r="A60" s="57">
        <v>51</v>
      </c>
      <c r="B60" s="296">
        <v>15331167</v>
      </c>
      <c r="C60" s="291" t="s">
        <v>288</v>
      </c>
      <c r="D60" s="57" t="s">
        <v>16</v>
      </c>
      <c r="E60" s="57" t="s">
        <v>25</v>
      </c>
      <c r="F60" s="222">
        <v>1500</v>
      </c>
      <c r="G60" s="287">
        <v>870.65999999999974</v>
      </c>
      <c r="H60" s="278">
        <f t="shared" si="1"/>
        <v>1305.9899999999996</v>
      </c>
    </row>
    <row r="61" spans="1:8" s="194" customFormat="1" ht="20.25" x14ac:dyDescent="0.25">
      <c r="A61" s="57">
        <v>52</v>
      </c>
      <c r="B61" s="296" t="s">
        <v>312</v>
      </c>
      <c r="C61" s="291" t="s">
        <v>326</v>
      </c>
      <c r="D61" s="57" t="s">
        <v>16</v>
      </c>
      <c r="E61" s="57" t="s">
        <v>25</v>
      </c>
      <c r="F61" s="222">
        <v>600</v>
      </c>
      <c r="G61" s="287">
        <v>1044.7919999999999</v>
      </c>
      <c r="H61" s="278">
        <f t="shared" si="1"/>
        <v>626.87519999999995</v>
      </c>
    </row>
    <row r="62" spans="1:8" s="194" customFormat="1" ht="20.25" x14ac:dyDescent="0.25">
      <c r="A62" s="57">
        <v>53</v>
      </c>
      <c r="B62" s="296" t="s">
        <v>313</v>
      </c>
      <c r="C62" s="291" t="s">
        <v>289</v>
      </c>
      <c r="D62" s="57" t="s">
        <v>16</v>
      </c>
      <c r="E62" s="57" t="s">
        <v>25</v>
      </c>
      <c r="F62" s="222">
        <v>350</v>
      </c>
      <c r="G62" s="287">
        <v>6909.8999999999987</v>
      </c>
      <c r="H62" s="278">
        <f t="shared" si="1"/>
        <v>2418.4649999999997</v>
      </c>
    </row>
    <row r="63" spans="1:8" s="194" customFormat="1" ht="20.25" x14ac:dyDescent="0.25">
      <c r="A63" s="57">
        <v>54</v>
      </c>
      <c r="B63" s="296" t="s">
        <v>314</v>
      </c>
      <c r="C63" s="291" t="s">
        <v>290</v>
      </c>
      <c r="D63" s="57" t="s">
        <v>16</v>
      </c>
      <c r="E63" s="57" t="s">
        <v>25</v>
      </c>
      <c r="F63" s="222">
        <v>600</v>
      </c>
      <c r="G63" s="287">
        <v>3090.88</v>
      </c>
      <c r="H63" s="278">
        <f t="shared" si="1"/>
        <v>1854.528</v>
      </c>
    </row>
    <row r="64" spans="1:8" s="194" customFormat="1" ht="20.25" x14ac:dyDescent="0.25">
      <c r="A64" s="57">
        <v>55</v>
      </c>
      <c r="B64" s="296" t="s">
        <v>315</v>
      </c>
      <c r="C64" s="291" t="s">
        <v>291</v>
      </c>
      <c r="D64" s="57" t="s">
        <v>16</v>
      </c>
      <c r="E64" s="57" t="s">
        <v>25</v>
      </c>
      <c r="F64" s="222">
        <v>500</v>
      </c>
      <c r="G64" s="287">
        <v>1842.6399999999999</v>
      </c>
      <c r="H64" s="278">
        <f t="shared" si="1"/>
        <v>921.31999999999994</v>
      </c>
    </row>
    <row r="65" spans="1:8" s="194" customFormat="1" ht="20.25" x14ac:dyDescent="0.25">
      <c r="A65" s="57">
        <v>56</v>
      </c>
      <c r="B65" s="296" t="s">
        <v>316</v>
      </c>
      <c r="C65" s="291" t="s">
        <v>47</v>
      </c>
      <c r="D65" s="57" t="s">
        <v>16</v>
      </c>
      <c r="E65" s="57" t="s">
        <v>25</v>
      </c>
      <c r="F65" s="222">
        <v>750</v>
      </c>
      <c r="G65" s="287">
        <v>5617.0800000000008</v>
      </c>
      <c r="H65" s="278">
        <f t="shared" si="1"/>
        <v>4212.8100000000013</v>
      </c>
    </row>
    <row r="66" spans="1:8" s="194" customFormat="1" ht="20.25" x14ac:dyDescent="0.25">
      <c r="A66" s="57">
        <v>57</v>
      </c>
      <c r="B66" s="296" t="s">
        <v>317</v>
      </c>
      <c r="C66" s="291" t="s">
        <v>292</v>
      </c>
      <c r="D66" s="57" t="s">
        <v>16</v>
      </c>
      <c r="E66" s="57" t="s">
        <v>25</v>
      </c>
      <c r="F66" s="222">
        <v>500</v>
      </c>
      <c r="G66" s="287">
        <v>601.82999999999993</v>
      </c>
      <c r="H66" s="278">
        <f t="shared" si="1"/>
        <v>300.91499999999996</v>
      </c>
    </row>
    <row r="67" spans="1:8" s="194" customFormat="1" ht="20.25" x14ac:dyDescent="0.25">
      <c r="A67" s="57">
        <v>58</v>
      </c>
      <c r="B67" s="296" t="s">
        <v>318</v>
      </c>
      <c r="C67" s="291" t="s">
        <v>293</v>
      </c>
      <c r="D67" s="57" t="s">
        <v>16</v>
      </c>
      <c r="E67" s="57" t="s">
        <v>25</v>
      </c>
      <c r="F67" s="222">
        <v>300</v>
      </c>
      <c r="G67" s="287">
        <v>724.42500000000007</v>
      </c>
      <c r="H67" s="278">
        <f t="shared" si="1"/>
        <v>217.32750000000004</v>
      </c>
    </row>
    <row r="68" spans="1:8" s="194" customFormat="1" ht="20.25" x14ac:dyDescent="0.25">
      <c r="A68" s="57">
        <v>59</v>
      </c>
      <c r="B68" s="296" t="s">
        <v>319</v>
      </c>
      <c r="C68" s="291" t="s">
        <v>294</v>
      </c>
      <c r="D68" s="57" t="s">
        <v>16</v>
      </c>
      <c r="E68" s="57" t="s">
        <v>25</v>
      </c>
      <c r="F68" s="222">
        <v>500</v>
      </c>
      <c r="G68" s="287">
        <v>78.015000000000001</v>
      </c>
      <c r="H68" s="278">
        <f t="shared" si="1"/>
        <v>39.0075</v>
      </c>
    </row>
    <row r="69" spans="1:8" s="194" customFormat="1" ht="20.25" x14ac:dyDescent="0.25">
      <c r="A69" s="57">
        <v>60</v>
      </c>
      <c r="B69" s="296" t="s">
        <v>320</v>
      </c>
      <c r="C69" s="291" t="s">
        <v>295</v>
      </c>
      <c r="D69" s="57" t="s">
        <v>16</v>
      </c>
      <c r="E69" s="57" t="s">
        <v>25</v>
      </c>
      <c r="F69" s="222">
        <v>500</v>
      </c>
      <c r="G69" s="287">
        <v>2496.48</v>
      </c>
      <c r="H69" s="278">
        <f t="shared" si="1"/>
        <v>1248.24</v>
      </c>
    </row>
    <row r="70" spans="1:8" s="194" customFormat="1" ht="20.25" x14ac:dyDescent="0.25">
      <c r="A70" s="57">
        <v>61</v>
      </c>
      <c r="B70" s="308" t="s">
        <v>321</v>
      </c>
      <c r="C70" s="291" t="s">
        <v>261</v>
      </c>
      <c r="D70" s="57" t="s">
        <v>16</v>
      </c>
      <c r="E70" s="57" t="s">
        <v>25</v>
      </c>
      <c r="F70" s="222">
        <v>1000</v>
      </c>
      <c r="G70" s="287">
        <v>174.13200000000003</v>
      </c>
      <c r="H70" s="278">
        <f t="shared" si="1"/>
        <v>174.13200000000003</v>
      </c>
    </row>
    <row r="71" spans="1:8" s="194" customFormat="1" ht="20.25" x14ac:dyDescent="0.25">
      <c r="A71" s="57"/>
      <c r="B71" s="302"/>
      <c r="C71" s="291" t="s">
        <v>262</v>
      </c>
      <c r="D71" s="57" t="s">
        <v>16</v>
      </c>
      <c r="E71" s="57" t="s">
        <v>25</v>
      </c>
      <c r="F71" s="222"/>
      <c r="G71" s="287"/>
      <c r="H71" s="278">
        <f t="shared" si="1"/>
        <v>0</v>
      </c>
    </row>
    <row r="72" spans="1:8" s="194" customFormat="1" ht="20.25" x14ac:dyDescent="0.25">
      <c r="A72" s="57">
        <v>62</v>
      </c>
      <c r="B72" s="302">
        <v>15332410</v>
      </c>
      <c r="C72" s="294" t="s">
        <v>296</v>
      </c>
      <c r="D72" s="57" t="s">
        <v>16</v>
      </c>
      <c r="E72" s="57" t="s">
        <v>25</v>
      </c>
      <c r="F72" s="222">
        <v>3000</v>
      </c>
      <c r="G72" s="287">
        <v>348.26400000000007</v>
      </c>
      <c r="H72" s="278">
        <f t="shared" si="1"/>
        <v>1044.7920000000001</v>
      </c>
    </row>
    <row r="73" spans="1:8" s="194" customFormat="1" ht="20.25" x14ac:dyDescent="0.25">
      <c r="A73" s="57">
        <v>63</v>
      </c>
      <c r="B73" s="302">
        <v>15332410</v>
      </c>
      <c r="C73" s="291" t="s">
        <v>297</v>
      </c>
      <c r="D73" s="57" t="s">
        <v>16</v>
      </c>
      <c r="E73" s="57" t="s">
        <v>25</v>
      </c>
      <c r="F73" s="222">
        <v>3000</v>
      </c>
      <c r="G73" s="287">
        <v>348.26400000000007</v>
      </c>
      <c r="H73" s="278">
        <f t="shared" si="1"/>
        <v>1044.7920000000001</v>
      </c>
    </row>
    <row r="74" spans="1:8" s="194" customFormat="1" ht="20.25" x14ac:dyDescent="0.25">
      <c r="A74" s="57">
        <v>64</v>
      </c>
      <c r="B74" s="302">
        <v>15332410</v>
      </c>
      <c r="C74" s="291" t="s">
        <v>298</v>
      </c>
      <c r="D74" s="57" t="s">
        <v>16</v>
      </c>
      <c r="E74" s="57" t="s">
        <v>25</v>
      </c>
      <c r="F74" s="222">
        <v>3000</v>
      </c>
      <c r="G74" s="287">
        <v>174.13200000000003</v>
      </c>
      <c r="H74" s="278">
        <f t="shared" si="1"/>
        <v>522.39600000000007</v>
      </c>
    </row>
    <row r="75" spans="1:8" s="194" customFormat="1" ht="20.25" x14ac:dyDescent="0.25">
      <c r="A75" s="57">
        <v>65</v>
      </c>
      <c r="B75" s="302">
        <v>15332410</v>
      </c>
      <c r="C75" s="291" t="s">
        <v>299</v>
      </c>
      <c r="D75" s="57" t="s">
        <v>16</v>
      </c>
      <c r="E75" s="57" t="s">
        <v>25</v>
      </c>
      <c r="F75" s="222">
        <v>3000</v>
      </c>
      <c r="G75" s="287">
        <v>348.26400000000007</v>
      </c>
      <c r="H75" s="278">
        <f t="shared" si="1"/>
        <v>1044.7920000000001</v>
      </c>
    </row>
    <row r="76" spans="1:8" s="194" customFormat="1" ht="20.25" x14ac:dyDescent="0.25">
      <c r="A76" s="57">
        <v>66</v>
      </c>
      <c r="B76" s="296" t="s">
        <v>322</v>
      </c>
      <c r="C76" s="291" t="s">
        <v>300</v>
      </c>
      <c r="D76" s="57" t="s">
        <v>16</v>
      </c>
      <c r="E76" s="57" t="s">
        <v>25</v>
      </c>
      <c r="F76" s="222">
        <v>3000</v>
      </c>
      <c r="G76" s="287">
        <v>870.65999999999974</v>
      </c>
      <c r="H76" s="278">
        <f t="shared" si="1"/>
        <v>2611.9799999999991</v>
      </c>
    </row>
    <row r="77" spans="1:8" s="194" customFormat="1" ht="20.25" x14ac:dyDescent="0.25">
      <c r="A77" s="57">
        <v>67</v>
      </c>
      <c r="B77" s="296" t="s">
        <v>323</v>
      </c>
      <c r="C77" s="291" t="s">
        <v>325</v>
      </c>
      <c r="D77" s="57" t="s">
        <v>16</v>
      </c>
      <c r="E77" s="57" t="s">
        <v>25</v>
      </c>
      <c r="F77" s="222">
        <v>70</v>
      </c>
      <c r="G77" s="287">
        <v>87066</v>
      </c>
      <c r="H77" s="278">
        <f t="shared" si="1"/>
        <v>6094.62</v>
      </c>
    </row>
    <row r="78" spans="1:8" s="194" customFormat="1" ht="20.25" x14ac:dyDescent="0.25">
      <c r="A78" s="57">
        <v>68</v>
      </c>
      <c r="B78" s="303" t="s">
        <v>324</v>
      </c>
      <c r="C78" s="295" t="s">
        <v>66</v>
      </c>
      <c r="D78" s="57" t="s">
        <v>16</v>
      </c>
      <c r="E78" s="57" t="s">
        <v>25</v>
      </c>
      <c r="F78" s="222">
        <v>55</v>
      </c>
      <c r="G78" s="287">
        <v>23000</v>
      </c>
      <c r="H78" s="278">
        <f t="shared" ref="H78:H80" si="2">G78*F78/1000</f>
        <v>1265</v>
      </c>
    </row>
    <row r="79" spans="1:8" s="194" customFormat="1" ht="20.25" x14ac:dyDescent="0.25">
      <c r="A79" s="57"/>
      <c r="B79" s="304"/>
      <c r="C79" s="289"/>
      <c r="D79" s="57"/>
      <c r="E79" s="57"/>
      <c r="F79" s="222"/>
      <c r="G79" s="287"/>
      <c r="H79" s="278">
        <f>SUM(H10:H78)</f>
        <v>112479.66570000001</v>
      </c>
    </row>
    <row r="80" spans="1:8" s="194" customFormat="1" ht="30" x14ac:dyDescent="0.25">
      <c r="A80" s="57">
        <v>1</v>
      </c>
      <c r="B80" s="304">
        <v>92311120</v>
      </c>
      <c r="C80" s="289" t="s">
        <v>301</v>
      </c>
      <c r="D80" s="57" t="s">
        <v>13</v>
      </c>
      <c r="E80" s="57" t="s">
        <v>17</v>
      </c>
      <c r="F80" s="222">
        <v>150000</v>
      </c>
      <c r="G80" s="287">
        <v>1</v>
      </c>
      <c r="H80" s="278">
        <f t="shared" si="2"/>
        <v>150</v>
      </c>
    </row>
    <row r="81" spans="1:8" s="194" customFormat="1" ht="20.25" x14ac:dyDescent="0.25">
      <c r="A81" s="57"/>
      <c r="B81" s="304"/>
      <c r="C81" s="289"/>
      <c r="D81" s="57"/>
      <c r="E81" s="57"/>
      <c r="F81" s="222"/>
      <c r="G81" s="287"/>
      <c r="H81" s="278"/>
    </row>
    <row r="82" spans="1:8" s="194" customFormat="1" ht="27" x14ac:dyDescent="0.3">
      <c r="A82" s="311"/>
      <c r="B82" s="40">
        <v>64211230</v>
      </c>
      <c r="C82" s="34" t="s">
        <v>328</v>
      </c>
      <c r="D82" s="41" t="s">
        <v>13</v>
      </c>
      <c r="E82" s="41" t="s">
        <v>15</v>
      </c>
      <c r="F82" s="41">
        <v>1000000</v>
      </c>
      <c r="G82" s="41">
        <v>1</v>
      </c>
      <c r="H82" s="40">
        <f>F82*G82/1000</f>
        <v>1000</v>
      </c>
    </row>
    <row r="83" spans="1:8" s="194" customFormat="1" ht="30" x14ac:dyDescent="0.3">
      <c r="A83" s="21"/>
      <c r="B83" s="312" t="s">
        <v>329</v>
      </c>
      <c r="C83" s="313" t="s">
        <v>331</v>
      </c>
      <c r="D83" s="314" t="s">
        <v>16</v>
      </c>
      <c r="E83" s="315" t="s">
        <v>17</v>
      </c>
      <c r="F83" s="315">
        <v>22000000</v>
      </c>
      <c r="G83" s="315">
        <v>1</v>
      </c>
      <c r="H83" s="316">
        <f>G83*F83/1000</f>
        <v>22000</v>
      </c>
    </row>
    <row r="84" spans="1:8" s="194" customFormat="1" ht="15" x14ac:dyDescent="0.3">
      <c r="A84" s="64"/>
      <c r="B84" s="317">
        <v>72411100</v>
      </c>
      <c r="C84" s="313" t="s">
        <v>327</v>
      </c>
      <c r="D84" s="314" t="s">
        <v>16</v>
      </c>
      <c r="E84" s="315" t="s">
        <v>15</v>
      </c>
      <c r="F84" s="315">
        <v>8000000</v>
      </c>
      <c r="G84" s="315">
        <v>1</v>
      </c>
      <c r="H84" s="316">
        <f t="shared" ref="H84:H89" si="3">G84*F84/1000</f>
        <v>8000</v>
      </c>
    </row>
    <row r="85" spans="1:8" s="194" customFormat="1" ht="15" x14ac:dyDescent="0.25">
      <c r="A85" s="64"/>
      <c r="B85" s="27">
        <v>79571000</v>
      </c>
      <c r="C85" s="318" t="s">
        <v>332</v>
      </c>
      <c r="D85" s="319" t="s">
        <v>13</v>
      </c>
      <c r="E85" s="320" t="s">
        <v>15</v>
      </c>
      <c r="F85" s="321">
        <v>4300000</v>
      </c>
      <c r="G85" s="321">
        <v>1</v>
      </c>
      <c r="H85" s="321">
        <f t="shared" si="3"/>
        <v>4300</v>
      </c>
    </row>
    <row r="86" spans="1:8" s="194" customFormat="1" ht="30" x14ac:dyDescent="0.3">
      <c r="A86" s="64"/>
      <c r="B86" s="322" t="s">
        <v>333</v>
      </c>
      <c r="C86" s="323" t="s">
        <v>334</v>
      </c>
      <c r="D86" s="324" t="s">
        <v>13</v>
      </c>
      <c r="E86" s="325" t="s">
        <v>15</v>
      </c>
      <c r="F86" s="325">
        <v>995000</v>
      </c>
      <c r="G86" s="325">
        <v>1</v>
      </c>
      <c r="H86" s="321">
        <f t="shared" si="3"/>
        <v>995</v>
      </c>
    </row>
    <row r="87" spans="1:8" s="194" customFormat="1" ht="15" x14ac:dyDescent="0.3">
      <c r="A87" s="64"/>
      <c r="B87" s="322" t="s">
        <v>335</v>
      </c>
      <c r="C87" s="323" t="s">
        <v>336</v>
      </c>
      <c r="D87" s="324" t="s">
        <v>13</v>
      </c>
      <c r="E87" s="325" t="s">
        <v>17</v>
      </c>
      <c r="F87" s="325">
        <v>500000</v>
      </c>
      <c r="G87" s="325">
        <v>1</v>
      </c>
      <c r="H87" s="321">
        <f t="shared" si="3"/>
        <v>500</v>
      </c>
    </row>
    <row r="88" spans="1:8" s="194" customFormat="1" ht="30" x14ac:dyDescent="0.3">
      <c r="A88" s="64"/>
      <c r="B88" s="322" t="s">
        <v>335</v>
      </c>
      <c r="C88" s="323" t="s">
        <v>337</v>
      </c>
      <c r="D88" s="324" t="s">
        <v>13</v>
      </c>
      <c r="E88" s="325" t="s">
        <v>15</v>
      </c>
      <c r="F88" s="325">
        <v>5304000</v>
      </c>
      <c r="G88" s="325">
        <v>1</v>
      </c>
      <c r="H88" s="321">
        <f t="shared" si="3"/>
        <v>5304</v>
      </c>
    </row>
    <row r="89" spans="1:8" s="194" customFormat="1" ht="30" x14ac:dyDescent="0.25">
      <c r="A89" s="64"/>
      <c r="B89" s="27">
        <v>50311240</v>
      </c>
      <c r="C89" s="326" t="s">
        <v>338</v>
      </c>
      <c r="D89" s="319" t="s">
        <v>13</v>
      </c>
      <c r="E89" s="320" t="s">
        <v>15</v>
      </c>
      <c r="F89" s="321">
        <v>950000</v>
      </c>
      <c r="G89" s="321">
        <v>1</v>
      </c>
      <c r="H89" s="321">
        <f t="shared" si="3"/>
        <v>950</v>
      </c>
    </row>
    <row r="90" spans="1:8" s="194" customFormat="1" ht="15" x14ac:dyDescent="0.3">
      <c r="A90" s="64"/>
      <c r="B90" s="312" t="s">
        <v>339</v>
      </c>
      <c r="C90" s="313" t="s">
        <v>340</v>
      </c>
      <c r="D90" s="314" t="s">
        <v>13</v>
      </c>
      <c r="E90" s="315" t="s">
        <v>15</v>
      </c>
      <c r="F90" s="315">
        <v>78000000</v>
      </c>
      <c r="G90" s="315">
        <v>1</v>
      </c>
      <c r="H90" s="316">
        <f>G90*F90/1000</f>
        <v>78000</v>
      </c>
    </row>
    <row r="91" spans="1:8" s="194" customFormat="1" ht="15" x14ac:dyDescent="0.3">
      <c r="A91" s="64"/>
      <c r="B91" s="312" t="s">
        <v>341</v>
      </c>
      <c r="C91" s="313" t="s">
        <v>342</v>
      </c>
      <c r="D91" s="314" t="s">
        <v>13</v>
      </c>
      <c r="E91" s="315" t="s">
        <v>15</v>
      </c>
      <c r="F91" s="315">
        <v>8000000</v>
      </c>
      <c r="G91" s="315">
        <v>1</v>
      </c>
      <c r="H91" s="316">
        <v>8000</v>
      </c>
    </row>
    <row r="92" spans="1:8" s="194" customFormat="1" ht="15" x14ac:dyDescent="0.3">
      <c r="A92" s="64"/>
      <c r="B92" s="312" t="s">
        <v>343</v>
      </c>
      <c r="C92" s="313" t="s">
        <v>344</v>
      </c>
      <c r="D92" s="314" t="s">
        <v>13</v>
      </c>
      <c r="E92" s="315" t="s">
        <v>15</v>
      </c>
      <c r="F92" s="315">
        <v>25000000</v>
      </c>
      <c r="G92" s="315">
        <v>1</v>
      </c>
      <c r="H92" s="316">
        <f>G92*F92/1000</f>
        <v>25000</v>
      </c>
    </row>
    <row r="93" spans="1:8" s="194" customFormat="1" ht="30" x14ac:dyDescent="0.3">
      <c r="A93" s="64"/>
      <c r="B93" s="322">
        <v>76130000</v>
      </c>
      <c r="C93" s="323" t="s">
        <v>345</v>
      </c>
      <c r="D93" s="324" t="s">
        <v>13</v>
      </c>
      <c r="E93" s="325" t="s">
        <v>15</v>
      </c>
      <c r="F93" s="325">
        <v>500000</v>
      </c>
      <c r="G93" s="325">
        <v>1</v>
      </c>
      <c r="H93" s="321">
        <f>G93*F93/1000</f>
        <v>500</v>
      </c>
    </row>
    <row r="94" spans="1:8" s="194" customFormat="1" ht="30" x14ac:dyDescent="0.25">
      <c r="A94" s="64"/>
      <c r="B94" s="327" t="s">
        <v>346</v>
      </c>
      <c r="C94" s="323" t="s">
        <v>347</v>
      </c>
      <c r="D94" s="324" t="s">
        <v>13</v>
      </c>
      <c r="E94" s="325" t="s">
        <v>15</v>
      </c>
      <c r="F94" s="325">
        <v>3000000</v>
      </c>
      <c r="G94" s="325">
        <v>1</v>
      </c>
      <c r="H94" s="321">
        <f>G94*F94/1000</f>
        <v>3000</v>
      </c>
    </row>
    <row r="95" spans="1:8" s="194" customFormat="1" ht="15" x14ac:dyDescent="0.25">
      <c r="A95" s="64"/>
      <c r="B95" s="27">
        <v>50531140</v>
      </c>
      <c r="C95" s="328" t="s">
        <v>330</v>
      </c>
      <c r="D95" s="329" t="s">
        <v>13</v>
      </c>
      <c r="E95" s="320" t="s">
        <v>15</v>
      </c>
      <c r="F95" s="321">
        <v>990000</v>
      </c>
      <c r="G95" s="330">
        <v>1</v>
      </c>
      <c r="H95" s="321">
        <f t="shared" ref="H95:H105" si="4">G95*F95/1000</f>
        <v>990</v>
      </c>
    </row>
    <row r="96" spans="1:8" s="194" customFormat="1" ht="15" x14ac:dyDescent="0.25">
      <c r="A96" s="64"/>
      <c r="B96" s="331">
        <v>79112000</v>
      </c>
      <c r="C96" s="328" t="s">
        <v>348</v>
      </c>
      <c r="D96" s="319" t="s">
        <v>13</v>
      </c>
      <c r="E96" s="320" t="s">
        <v>15</v>
      </c>
      <c r="F96" s="321">
        <v>800000</v>
      </c>
      <c r="G96" s="321">
        <v>1</v>
      </c>
      <c r="H96" s="321">
        <f t="shared" si="4"/>
        <v>800</v>
      </c>
    </row>
    <row r="97" spans="1:8" s="194" customFormat="1" ht="15" x14ac:dyDescent="0.25">
      <c r="A97" s="64"/>
      <c r="B97" s="27">
        <v>71631200</v>
      </c>
      <c r="C97" s="318" t="s">
        <v>349</v>
      </c>
      <c r="D97" s="319" t="s">
        <v>13</v>
      </c>
      <c r="E97" s="320" t="s">
        <v>15</v>
      </c>
      <c r="F97" s="321">
        <v>200000</v>
      </c>
      <c r="G97" s="321">
        <v>1</v>
      </c>
      <c r="H97" s="321">
        <f t="shared" si="4"/>
        <v>200</v>
      </c>
    </row>
    <row r="98" spans="1:8" s="194" customFormat="1" ht="30" x14ac:dyDescent="0.25">
      <c r="A98" s="64"/>
      <c r="B98" s="27">
        <v>85111220</v>
      </c>
      <c r="C98" s="30" t="s">
        <v>350</v>
      </c>
      <c r="D98" s="329" t="s">
        <v>13</v>
      </c>
      <c r="E98" s="329" t="s">
        <v>15</v>
      </c>
      <c r="F98" s="330">
        <v>980000</v>
      </c>
      <c r="G98" s="330">
        <v>1</v>
      </c>
      <c r="H98" s="321">
        <f t="shared" si="4"/>
        <v>980</v>
      </c>
    </row>
    <row r="99" spans="1:8" s="194" customFormat="1" ht="30" x14ac:dyDescent="0.3">
      <c r="A99" s="64"/>
      <c r="B99" s="322" t="s">
        <v>351</v>
      </c>
      <c r="C99" s="323" t="s">
        <v>352</v>
      </c>
      <c r="D99" s="324" t="s">
        <v>16</v>
      </c>
      <c r="E99" s="320" t="s">
        <v>15</v>
      </c>
      <c r="F99" s="325">
        <v>15000000</v>
      </c>
      <c r="G99" s="325">
        <v>1</v>
      </c>
      <c r="H99" s="321">
        <f t="shared" si="4"/>
        <v>15000</v>
      </c>
    </row>
    <row r="100" spans="1:8" s="194" customFormat="1" x14ac:dyDescent="0.3">
      <c r="B100" s="322" t="s">
        <v>353</v>
      </c>
      <c r="C100" s="318" t="s">
        <v>354</v>
      </c>
      <c r="D100" s="324" t="s">
        <v>16</v>
      </c>
      <c r="E100" s="320" t="s">
        <v>15</v>
      </c>
      <c r="F100" s="325">
        <v>3000000</v>
      </c>
      <c r="G100" s="325">
        <v>1</v>
      </c>
      <c r="H100" s="321">
        <f t="shared" si="4"/>
        <v>3000</v>
      </c>
    </row>
    <row r="101" spans="1:8" customFormat="1" ht="45" customHeight="1" x14ac:dyDescent="0.3">
      <c r="B101" s="312" t="s">
        <v>355</v>
      </c>
      <c r="C101" s="332" t="s">
        <v>356</v>
      </c>
      <c r="D101" s="314" t="s">
        <v>13</v>
      </c>
      <c r="E101" s="333" t="s">
        <v>15</v>
      </c>
      <c r="F101" s="315">
        <v>5000000</v>
      </c>
      <c r="G101" s="315">
        <v>1</v>
      </c>
      <c r="H101" s="316">
        <f t="shared" si="4"/>
        <v>5000</v>
      </c>
    </row>
    <row r="102" spans="1:8" s="136" customFormat="1" ht="16.5" x14ac:dyDescent="0.3">
      <c r="A102" s="283"/>
      <c r="B102" s="334" t="s">
        <v>357</v>
      </c>
      <c r="C102" s="335" t="s">
        <v>358</v>
      </c>
      <c r="D102" s="336" t="s">
        <v>13</v>
      </c>
      <c r="E102" s="337" t="s">
        <v>15</v>
      </c>
      <c r="F102" s="338">
        <v>980000</v>
      </c>
      <c r="G102" s="338">
        <v>1</v>
      </c>
      <c r="H102" s="321">
        <v>980</v>
      </c>
    </row>
    <row r="103" spans="1:8" s="136" customFormat="1" ht="16.5" x14ac:dyDescent="0.3">
      <c r="A103" s="283"/>
      <c r="B103" s="322" t="s">
        <v>359</v>
      </c>
      <c r="C103" s="318" t="s">
        <v>360</v>
      </c>
      <c r="D103" s="324" t="s">
        <v>13</v>
      </c>
      <c r="E103" s="320" t="s">
        <v>15</v>
      </c>
      <c r="F103" s="325">
        <v>990000</v>
      </c>
      <c r="G103" s="325">
        <v>1</v>
      </c>
      <c r="H103" s="321">
        <f t="shared" si="4"/>
        <v>990</v>
      </c>
    </row>
    <row r="104" spans="1:8" s="136" customFormat="1" x14ac:dyDescent="0.25">
      <c r="A104" s="283"/>
      <c r="B104" s="27">
        <v>98371140</v>
      </c>
      <c r="C104" s="318" t="s">
        <v>361</v>
      </c>
      <c r="D104" s="339" t="s">
        <v>13</v>
      </c>
      <c r="E104" s="320" t="s">
        <v>15</v>
      </c>
      <c r="F104" s="321">
        <v>950000</v>
      </c>
      <c r="G104" s="321">
        <v>1</v>
      </c>
      <c r="H104" s="321">
        <f t="shared" si="4"/>
        <v>950</v>
      </c>
    </row>
    <row r="105" spans="1:8" s="136" customFormat="1" x14ac:dyDescent="0.25">
      <c r="A105" s="283"/>
      <c r="B105" s="27">
        <v>92511110</v>
      </c>
      <c r="C105" s="318" t="s">
        <v>362</v>
      </c>
      <c r="D105" s="339" t="s">
        <v>13</v>
      </c>
      <c r="E105" s="320" t="s">
        <v>15</v>
      </c>
      <c r="F105" s="321">
        <v>1000000</v>
      </c>
      <c r="G105" s="321">
        <v>1</v>
      </c>
      <c r="H105" s="321">
        <f t="shared" si="4"/>
        <v>1000</v>
      </c>
    </row>
    <row r="106" spans="1:8" s="136" customFormat="1" x14ac:dyDescent="0.25">
      <c r="A106" s="283"/>
      <c r="B106" s="306"/>
      <c r="C106" s="285"/>
      <c r="D106" s="284"/>
      <c r="E106" s="284"/>
      <c r="F106" s="284"/>
      <c r="G106" s="284"/>
      <c r="H106" s="284"/>
    </row>
    <row r="107" spans="1:8" s="136" customFormat="1" ht="56.25" customHeight="1" x14ac:dyDescent="0.25">
      <c r="A107" s="283"/>
      <c r="B107" s="306"/>
      <c r="C107" s="285"/>
      <c r="D107" s="284"/>
      <c r="E107" s="284"/>
      <c r="F107" s="284"/>
      <c r="G107" s="284"/>
      <c r="H107" s="284"/>
    </row>
  </sheetData>
  <mergeCells count="8">
    <mergeCell ref="B1:H1"/>
    <mergeCell ref="A2:A7"/>
    <mergeCell ref="C2:H2"/>
    <mergeCell ref="C3:H3"/>
    <mergeCell ref="C4:H4"/>
    <mergeCell ref="B5:C5"/>
    <mergeCell ref="D5:H5"/>
    <mergeCell ref="B6:C6"/>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3D90C-94AE-453C-B0BD-7D5ABFFA3551}">
  <dimension ref="A1:H20"/>
  <sheetViews>
    <sheetView workbookViewId="0">
      <selection activeCell="A10" sqref="A10:XFD11"/>
    </sheetView>
  </sheetViews>
  <sheetFormatPr defaultRowHeight="15.75" x14ac:dyDescent="0.25"/>
  <cols>
    <col min="1" max="1" width="5.85546875" style="53" customWidth="1"/>
    <col min="2" max="2" width="11.28515625" style="54" customWidth="1"/>
    <col min="3" max="3" width="29.5703125" style="6" customWidth="1"/>
    <col min="4" max="4" width="9.28515625" style="6" bestFit="1" customWidth="1"/>
    <col min="5" max="5" width="8.85546875" style="6" customWidth="1"/>
    <col min="6" max="6" width="10.5703125" style="31" customWidth="1"/>
    <col min="7" max="7" width="9.28515625" style="19" customWidth="1"/>
    <col min="8" max="8" width="11.5703125" style="6" customWidth="1"/>
    <col min="9" max="16384" width="9.140625" style="6"/>
  </cols>
  <sheetData>
    <row r="1" spans="1:8" s="10" customFormat="1" ht="74.25" customHeight="1" x14ac:dyDescent="0.35">
      <c r="A1" s="374" t="s">
        <v>163</v>
      </c>
      <c r="B1" s="375"/>
      <c r="C1" s="375"/>
      <c r="D1" s="375"/>
      <c r="E1" s="375"/>
      <c r="F1" s="375"/>
      <c r="G1" s="375"/>
      <c r="H1" s="375"/>
    </row>
    <row r="2" spans="1:8" s="10" customFormat="1" ht="18" x14ac:dyDescent="0.35">
      <c r="A2" s="376" t="s">
        <v>79</v>
      </c>
      <c r="B2" s="377"/>
      <c r="C2" s="378" t="s">
        <v>1</v>
      </c>
      <c r="D2" s="378"/>
      <c r="E2" s="378"/>
      <c r="F2" s="378"/>
      <c r="G2" s="378"/>
      <c r="H2" s="378"/>
    </row>
    <row r="3" spans="1:8" s="10" customFormat="1" ht="18" customHeight="1" x14ac:dyDescent="0.3">
      <c r="A3" s="379" t="s">
        <v>77</v>
      </c>
      <c r="B3" s="379"/>
      <c r="C3" s="379"/>
      <c r="D3" s="379"/>
      <c r="E3" s="379"/>
      <c r="F3" s="379"/>
      <c r="G3" s="379"/>
      <c r="H3" s="379"/>
    </row>
    <row r="4" spans="1:8" s="10" customFormat="1" ht="18" x14ac:dyDescent="0.35">
      <c r="A4" s="379" t="s">
        <v>78</v>
      </c>
      <c r="B4" s="379"/>
      <c r="C4" s="378"/>
      <c r="D4" s="378"/>
      <c r="E4" s="378"/>
      <c r="F4" s="378"/>
      <c r="G4" s="378"/>
      <c r="H4" s="378"/>
    </row>
    <row r="5" spans="1:8" s="10" customFormat="1" ht="18" x14ac:dyDescent="0.35">
      <c r="A5" s="378" t="s">
        <v>80</v>
      </c>
      <c r="B5" s="378"/>
      <c r="C5" s="378" t="s">
        <v>99</v>
      </c>
      <c r="D5" s="378"/>
      <c r="E5" s="378"/>
      <c r="F5" s="378"/>
      <c r="G5" s="378"/>
      <c r="H5" s="378"/>
    </row>
    <row r="6" spans="1:8" s="10" customFormat="1" ht="18" x14ac:dyDescent="0.35">
      <c r="A6" s="186" t="s">
        <v>64</v>
      </c>
      <c r="B6" s="185"/>
      <c r="C6" s="185"/>
      <c r="D6" s="378"/>
      <c r="E6" s="378"/>
      <c r="F6" s="378"/>
      <c r="G6" s="378"/>
      <c r="H6" s="378"/>
    </row>
    <row r="7" spans="1:8" s="10" customFormat="1" ht="18" x14ac:dyDescent="0.3">
      <c r="A7" s="380" t="s">
        <v>65</v>
      </c>
      <c r="B7" s="380"/>
      <c r="C7" s="380"/>
      <c r="D7" s="381"/>
      <c r="E7" s="381"/>
      <c r="F7" s="381"/>
      <c r="G7" s="381"/>
      <c r="H7" s="381"/>
    </row>
    <row r="8" spans="1:8" s="10" customFormat="1" ht="63" x14ac:dyDescent="0.25">
      <c r="A8" s="47" t="s">
        <v>104</v>
      </c>
      <c r="B8" s="11" t="s">
        <v>7</v>
      </c>
      <c r="C8" s="5" t="s">
        <v>3</v>
      </c>
      <c r="D8" s="188" t="s">
        <v>8</v>
      </c>
      <c r="E8" s="188" t="s">
        <v>98</v>
      </c>
      <c r="F8" s="62" t="s">
        <v>10</v>
      </c>
      <c r="G8" s="5" t="s">
        <v>11</v>
      </c>
      <c r="H8" s="45" t="s">
        <v>12</v>
      </c>
    </row>
    <row r="9" spans="1:8" s="10" customFormat="1" ht="18" x14ac:dyDescent="0.3">
      <c r="A9" s="187"/>
      <c r="B9" s="11">
        <v>1</v>
      </c>
      <c r="C9" s="5">
        <v>2</v>
      </c>
      <c r="D9" s="5">
        <v>3</v>
      </c>
      <c r="E9" s="5">
        <v>4</v>
      </c>
      <c r="F9" s="11">
        <v>5</v>
      </c>
      <c r="G9" s="5">
        <v>6</v>
      </c>
      <c r="H9" s="99">
        <v>7</v>
      </c>
    </row>
    <row r="10" spans="1:8" s="32" customFormat="1" ht="21" customHeight="1" x14ac:dyDescent="0.25">
      <c r="A10" s="40">
        <v>1</v>
      </c>
      <c r="B10" s="40">
        <v>39111181</v>
      </c>
      <c r="C10" s="34" t="s">
        <v>27</v>
      </c>
      <c r="D10" s="41" t="s">
        <v>13</v>
      </c>
      <c r="E10" s="41" t="s">
        <v>17</v>
      </c>
      <c r="F10" s="41">
        <v>12000</v>
      </c>
      <c r="G10" s="41">
        <v>3</v>
      </c>
      <c r="H10" s="43">
        <f t="shared" ref="H10:H11" si="0">F10*G10/1000</f>
        <v>36</v>
      </c>
    </row>
    <row r="11" spans="1:8" s="32" customFormat="1" ht="21" customHeight="1" x14ac:dyDescent="0.25">
      <c r="A11" s="40">
        <v>2</v>
      </c>
      <c r="B11" s="40">
        <v>39111182</v>
      </c>
      <c r="C11" s="34" t="s">
        <v>88</v>
      </c>
      <c r="D11" s="41" t="s">
        <v>13</v>
      </c>
      <c r="E11" s="41" t="s">
        <v>17</v>
      </c>
      <c r="F11" s="41">
        <v>9000</v>
      </c>
      <c r="G11" s="41">
        <v>7</v>
      </c>
      <c r="H11" s="43">
        <f t="shared" si="0"/>
        <v>63</v>
      </c>
    </row>
    <row r="12" spans="1:8" s="194" customFormat="1" ht="24.75" customHeight="1" x14ac:dyDescent="0.25">
      <c r="A12" s="189"/>
      <c r="B12" s="190"/>
      <c r="C12" s="191"/>
      <c r="D12" s="192"/>
      <c r="E12" s="193"/>
      <c r="F12" s="193"/>
      <c r="G12" s="193"/>
      <c r="H12" s="150"/>
    </row>
    <row r="13" spans="1:8" s="32" customFormat="1" ht="49.5" customHeight="1" x14ac:dyDescent="0.25">
      <c r="A13" s="174"/>
      <c r="B13" s="175"/>
      <c r="C13" s="176"/>
      <c r="D13" s="174"/>
      <c r="E13" s="174"/>
      <c r="F13" s="177"/>
      <c r="G13" s="177"/>
      <c r="H13" s="178"/>
    </row>
    <row r="14" spans="1:8" s="32" customFormat="1" ht="49.5" customHeight="1" x14ac:dyDescent="0.25">
      <c r="A14" s="65"/>
      <c r="B14" s="66"/>
      <c r="C14" s="366" t="s">
        <v>154</v>
      </c>
      <c r="D14" s="366"/>
      <c r="E14" s="373" t="s">
        <v>155</v>
      </c>
      <c r="F14" s="373"/>
      <c r="G14" s="373"/>
      <c r="H14" s="373"/>
    </row>
    <row r="15" spans="1:8" s="20" customFormat="1" ht="63" customHeight="1" x14ac:dyDescent="0.25">
      <c r="A15" s="66"/>
      <c r="B15" s="67"/>
      <c r="C15" s="67"/>
      <c r="D15" s="74"/>
      <c r="E15" s="74"/>
      <c r="F15" s="23"/>
      <c r="G15" s="184"/>
    </row>
    <row r="16" spans="1:8" s="20" customFormat="1" ht="32.25" customHeight="1" x14ac:dyDescent="0.25">
      <c r="A16" s="68"/>
      <c r="B16" s="69"/>
      <c r="C16" s="70"/>
      <c r="D16" s="74"/>
      <c r="E16" s="74"/>
      <c r="F16" s="23"/>
      <c r="G16" s="184"/>
    </row>
    <row r="17" spans="1:8" s="20" customFormat="1" ht="32.25" customHeight="1" x14ac:dyDescent="0.25">
      <c r="A17" s="68"/>
      <c r="B17" s="69"/>
      <c r="C17" s="70"/>
      <c r="D17" s="74"/>
      <c r="E17" s="74"/>
      <c r="F17" s="23"/>
      <c r="G17" s="184"/>
      <c r="H17" s="6"/>
    </row>
    <row r="18" spans="1:8" s="20" customFormat="1" ht="32.25" customHeight="1" x14ac:dyDescent="0.25">
      <c r="A18" s="68"/>
      <c r="B18" s="69"/>
      <c r="C18" s="70"/>
      <c r="D18" s="74"/>
      <c r="E18" s="74"/>
      <c r="F18" s="23"/>
      <c r="G18" s="184"/>
      <c r="H18" s="6"/>
    </row>
    <row r="19" spans="1:8" s="20" customFormat="1" ht="32.25" customHeight="1" x14ac:dyDescent="0.25">
      <c r="A19" s="68"/>
      <c r="B19" s="69"/>
      <c r="C19" s="70"/>
      <c r="D19" s="74"/>
      <c r="E19" s="74"/>
      <c r="F19" s="23"/>
      <c r="G19" s="184"/>
      <c r="H19" s="6"/>
    </row>
    <row r="20" spans="1:8" x14ac:dyDescent="0.25">
      <c r="A20" s="18"/>
      <c r="B20" s="13"/>
      <c r="C20" s="14"/>
      <c r="D20" s="74"/>
      <c r="E20" s="74"/>
      <c r="F20" s="23"/>
      <c r="G20" s="184"/>
    </row>
  </sheetData>
  <mergeCells count="13">
    <mergeCell ref="C14:D14"/>
    <mergeCell ref="E14:H14"/>
    <mergeCell ref="A1:H1"/>
    <mergeCell ref="A2:B2"/>
    <mergeCell ref="C2:H2"/>
    <mergeCell ref="A3:H3"/>
    <mergeCell ref="A4:B4"/>
    <mergeCell ref="C4:H4"/>
    <mergeCell ref="A5:B5"/>
    <mergeCell ref="C5:H5"/>
    <mergeCell ref="D6:H6"/>
    <mergeCell ref="A7:C7"/>
    <mergeCell ref="D7:H7"/>
  </mergeCells>
  <pageMargins left="0.25" right="0.25" top="0.75" bottom="0.75" header="0.3" footer="0.3"/>
  <pageSetup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886BA-8D06-461A-9316-B00AD7140A7E}">
  <dimension ref="B1:I18"/>
  <sheetViews>
    <sheetView workbookViewId="0">
      <selection activeCell="A10" sqref="A10:XFD12"/>
    </sheetView>
  </sheetViews>
  <sheetFormatPr defaultRowHeight="15" x14ac:dyDescent="0.25"/>
  <cols>
    <col min="1" max="1" width="0.5703125" customWidth="1"/>
    <col min="2" max="2" width="6.85546875" customWidth="1"/>
    <col min="3" max="3" width="14" customWidth="1"/>
    <col min="4" max="4" width="16.42578125" customWidth="1"/>
    <col min="5" max="5" width="13.5703125" customWidth="1"/>
  </cols>
  <sheetData>
    <row r="1" spans="2:9" ht="99.75" customHeight="1" x14ac:dyDescent="0.35">
      <c r="B1" s="374" t="s">
        <v>169</v>
      </c>
      <c r="C1" s="375"/>
      <c r="D1" s="375"/>
      <c r="E1" s="375"/>
      <c r="F1" s="375"/>
      <c r="G1" s="375"/>
      <c r="H1" s="375"/>
      <c r="I1" s="375"/>
    </row>
    <row r="2" spans="2:9" ht="18" x14ac:dyDescent="0.35">
      <c r="B2" s="376" t="s">
        <v>79</v>
      </c>
      <c r="C2" s="377"/>
      <c r="D2" s="378" t="s">
        <v>1</v>
      </c>
      <c r="E2" s="378"/>
      <c r="F2" s="378"/>
      <c r="G2" s="378"/>
      <c r="H2" s="378"/>
      <c r="I2" s="378"/>
    </row>
    <row r="3" spans="2:9" ht="15.75" x14ac:dyDescent="0.3">
      <c r="B3" s="379" t="s">
        <v>77</v>
      </c>
      <c r="C3" s="379"/>
      <c r="D3" s="379"/>
      <c r="E3" s="379"/>
      <c r="F3" s="379"/>
      <c r="G3" s="379"/>
      <c r="H3" s="379"/>
      <c r="I3" s="379"/>
    </row>
    <row r="4" spans="2:9" ht="18" x14ac:dyDescent="0.35">
      <c r="B4" s="379" t="s">
        <v>78</v>
      </c>
      <c r="C4" s="379"/>
      <c r="D4" s="378"/>
      <c r="E4" s="378"/>
      <c r="F4" s="378"/>
      <c r="G4" s="378"/>
      <c r="H4" s="378"/>
      <c r="I4" s="378"/>
    </row>
    <row r="5" spans="2:9" ht="18" x14ac:dyDescent="0.35">
      <c r="B5" s="378" t="s">
        <v>80</v>
      </c>
      <c r="C5" s="378"/>
      <c r="D5" s="378" t="s">
        <v>99</v>
      </c>
      <c r="E5" s="378"/>
      <c r="F5" s="378"/>
      <c r="G5" s="378"/>
      <c r="H5" s="378"/>
      <c r="I5" s="378"/>
    </row>
    <row r="6" spans="2:9" ht="36" customHeight="1" x14ac:dyDescent="0.35">
      <c r="B6" s="382" t="s">
        <v>165</v>
      </c>
      <c r="C6" s="383"/>
      <c r="D6" s="201"/>
      <c r="E6" s="378"/>
      <c r="F6" s="378"/>
      <c r="G6" s="378"/>
      <c r="H6" s="378"/>
      <c r="I6" s="378"/>
    </row>
    <row r="7" spans="2:9" ht="18" x14ac:dyDescent="0.3">
      <c r="B7" s="380" t="s">
        <v>65</v>
      </c>
      <c r="C7" s="380"/>
      <c r="D7" s="380"/>
      <c r="E7" s="381"/>
      <c r="F7" s="381"/>
      <c r="G7" s="381"/>
      <c r="H7" s="381"/>
      <c r="I7" s="381"/>
    </row>
    <row r="8" spans="2:9" ht="110.25" x14ac:dyDescent="0.25">
      <c r="B8" s="47" t="s">
        <v>104</v>
      </c>
      <c r="C8" s="11" t="s">
        <v>7</v>
      </c>
      <c r="D8" s="5" t="s">
        <v>3</v>
      </c>
      <c r="E8" s="203" t="s">
        <v>8</v>
      </c>
      <c r="F8" s="203" t="s">
        <v>98</v>
      </c>
      <c r="G8" s="62" t="s">
        <v>10</v>
      </c>
      <c r="H8" s="5" t="s">
        <v>11</v>
      </c>
      <c r="I8" s="45" t="s">
        <v>12</v>
      </c>
    </row>
    <row r="9" spans="2:9" ht="18" x14ac:dyDescent="0.3">
      <c r="B9" s="202"/>
      <c r="C9" s="11">
        <v>1</v>
      </c>
      <c r="D9" s="5">
        <v>2</v>
      </c>
      <c r="E9" s="5">
        <v>3</v>
      </c>
      <c r="F9" s="5">
        <v>4</v>
      </c>
      <c r="G9" s="11">
        <v>5</v>
      </c>
      <c r="H9" s="5">
        <v>6</v>
      </c>
      <c r="I9" s="99">
        <v>7</v>
      </c>
    </row>
    <row r="10" spans="2:9" x14ac:dyDescent="0.25">
      <c r="B10" s="40">
        <v>1</v>
      </c>
      <c r="C10" s="97" t="s">
        <v>123</v>
      </c>
      <c r="D10" s="108" t="s">
        <v>122</v>
      </c>
      <c r="E10" s="41" t="s">
        <v>16</v>
      </c>
      <c r="F10" s="41" t="s">
        <v>59</v>
      </c>
      <c r="G10" s="41">
        <v>3200</v>
      </c>
      <c r="H10" s="41">
        <v>1000</v>
      </c>
      <c r="I10" s="43">
        <f t="shared" ref="I10:I12" si="0">G10*H10/1000</f>
        <v>3200</v>
      </c>
    </row>
    <row r="11" spans="2:9" x14ac:dyDescent="0.25">
      <c r="B11" s="40">
        <v>2</v>
      </c>
      <c r="C11" s="38" t="s">
        <v>167</v>
      </c>
      <c r="D11" s="37" t="s">
        <v>168</v>
      </c>
      <c r="E11" s="41" t="s">
        <v>13</v>
      </c>
      <c r="F11" s="41" t="s">
        <v>17</v>
      </c>
      <c r="G11" s="41">
        <v>100000</v>
      </c>
      <c r="H11" s="41">
        <v>1</v>
      </c>
      <c r="I11" s="43">
        <f t="shared" si="0"/>
        <v>100</v>
      </c>
    </row>
    <row r="12" spans="2:9" ht="40.5" x14ac:dyDescent="0.25">
      <c r="B12" s="40">
        <v>3</v>
      </c>
      <c r="C12" s="22" t="s">
        <v>62</v>
      </c>
      <c r="D12" s="17" t="s">
        <v>76</v>
      </c>
      <c r="E12" s="41" t="s">
        <v>13</v>
      </c>
      <c r="F12" s="41" t="s">
        <v>17</v>
      </c>
      <c r="G12" s="41">
        <v>100000</v>
      </c>
      <c r="H12" s="41">
        <v>1</v>
      </c>
      <c r="I12" s="43">
        <f t="shared" si="0"/>
        <v>100</v>
      </c>
    </row>
    <row r="13" spans="2:9" x14ac:dyDescent="0.25">
      <c r="B13" s="175"/>
      <c r="C13" s="176"/>
      <c r="D13" s="174"/>
      <c r="E13" s="174"/>
      <c r="F13" s="177"/>
      <c r="G13" s="177"/>
      <c r="H13" s="178"/>
    </row>
    <row r="14" spans="2:9" ht="77.25" customHeight="1" x14ac:dyDescent="0.25">
      <c r="B14" s="65"/>
      <c r="C14" s="66"/>
      <c r="D14" s="366" t="s">
        <v>166</v>
      </c>
      <c r="E14" s="366"/>
      <c r="F14" s="373" t="s">
        <v>155</v>
      </c>
      <c r="G14" s="373"/>
      <c r="H14" s="373"/>
      <c r="I14" s="373"/>
    </row>
    <row r="17" ht="62.25" customHeight="1" x14ac:dyDescent="0.25"/>
    <row r="18" ht="94.5" customHeight="1" x14ac:dyDescent="0.25"/>
  </sheetData>
  <mergeCells count="14">
    <mergeCell ref="D14:E14"/>
    <mergeCell ref="F14:I14"/>
    <mergeCell ref="B6:C6"/>
    <mergeCell ref="B1:I1"/>
    <mergeCell ref="B2:C2"/>
    <mergeCell ref="D2:I2"/>
    <mergeCell ref="B3:I3"/>
    <mergeCell ref="B4:C4"/>
    <mergeCell ref="D4:I4"/>
    <mergeCell ref="B5:C5"/>
    <mergeCell ref="D5:I5"/>
    <mergeCell ref="E6:I6"/>
    <mergeCell ref="B7:D7"/>
    <mergeCell ref="E7:I7"/>
  </mergeCells>
  <phoneticPr fontId="31" type="noConversion"/>
  <pageMargins left="0" right="0" top="0" bottom="0" header="0" footer="0"/>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22D4C-3A41-4F50-8B29-666982EB84C2}">
  <dimension ref="A1:H15"/>
  <sheetViews>
    <sheetView workbookViewId="0">
      <selection activeCell="A10" sqref="A10:XFD11"/>
    </sheetView>
  </sheetViews>
  <sheetFormatPr defaultRowHeight="15" x14ac:dyDescent="0.25"/>
  <cols>
    <col min="2" max="2" width="13" customWidth="1"/>
    <col min="3" max="3" width="15.42578125" customWidth="1"/>
    <col min="4" max="5" width="11.140625" customWidth="1"/>
    <col min="6" max="6" width="11.28515625" customWidth="1"/>
    <col min="8" max="8" width="13.140625" customWidth="1"/>
  </cols>
  <sheetData>
    <row r="1" spans="1:8" ht="72" customHeight="1" x14ac:dyDescent="0.35">
      <c r="A1" s="374" t="s">
        <v>173</v>
      </c>
      <c r="B1" s="375"/>
      <c r="C1" s="375"/>
      <c r="D1" s="375"/>
      <c r="E1" s="375"/>
      <c r="F1" s="375"/>
      <c r="G1" s="375"/>
      <c r="H1" s="375"/>
    </row>
    <row r="2" spans="1:8" ht="18" x14ac:dyDescent="0.35">
      <c r="A2" s="376" t="s">
        <v>79</v>
      </c>
      <c r="B2" s="377"/>
      <c r="C2" s="378" t="s">
        <v>1</v>
      </c>
      <c r="D2" s="378"/>
      <c r="E2" s="378"/>
      <c r="F2" s="378"/>
      <c r="G2" s="378"/>
      <c r="H2" s="378"/>
    </row>
    <row r="3" spans="1:8" ht="15.75" x14ac:dyDescent="0.3">
      <c r="A3" s="379" t="s">
        <v>77</v>
      </c>
      <c r="B3" s="379"/>
      <c r="C3" s="379"/>
      <c r="D3" s="379"/>
      <c r="E3" s="379"/>
      <c r="F3" s="379"/>
      <c r="G3" s="379"/>
      <c r="H3" s="379"/>
    </row>
    <row r="4" spans="1:8" ht="18" x14ac:dyDescent="0.35">
      <c r="A4" s="379" t="s">
        <v>78</v>
      </c>
      <c r="B4" s="379"/>
      <c r="C4" s="378"/>
      <c r="D4" s="378"/>
      <c r="E4" s="378"/>
      <c r="F4" s="378"/>
      <c r="G4" s="378"/>
      <c r="H4" s="378"/>
    </row>
    <row r="5" spans="1:8" ht="18" x14ac:dyDescent="0.35">
      <c r="A5" s="378" t="s">
        <v>80</v>
      </c>
      <c r="B5" s="378"/>
      <c r="C5" s="378" t="s">
        <v>99</v>
      </c>
      <c r="D5" s="378"/>
      <c r="E5" s="378"/>
      <c r="F5" s="378"/>
      <c r="G5" s="378"/>
      <c r="H5" s="378"/>
    </row>
    <row r="6" spans="1:8" ht="18" x14ac:dyDescent="0.35">
      <c r="A6" s="382" t="s">
        <v>165</v>
      </c>
      <c r="B6" s="383"/>
      <c r="C6" s="204"/>
      <c r="D6" s="378"/>
      <c r="E6" s="378"/>
      <c r="F6" s="378"/>
      <c r="G6" s="378"/>
      <c r="H6" s="378"/>
    </row>
    <row r="7" spans="1:8" ht="18" x14ac:dyDescent="0.3">
      <c r="A7" s="380" t="s">
        <v>65</v>
      </c>
      <c r="B7" s="380"/>
      <c r="C7" s="380"/>
      <c r="D7" s="381"/>
      <c r="E7" s="381"/>
      <c r="F7" s="381"/>
      <c r="G7" s="381"/>
      <c r="H7" s="381"/>
    </row>
    <row r="8" spans="1:8" ht="63" x14ac:dyDescent="0.25">
      <c r="A8" s="47" t="s">
        <v>104</v>
      </c>
      <c r="B8" s="11" t="s">
        <v>7</v>
      </c>
      <c r="C8" s="5" t="s">
        <v>3</v>
      </c>
      <c r="D8" s="206" t="s">
        <v>8</v>
      </c>
      <c r="E8" s="206" t="s">
        <v>98</v>
      </c>
      <c r="F8" s="62" t="s">
        <v>10</v>
      </c>
      <c r="G8" s="5" t="s">
        <v>11</v>
      </c>
      <c r="H8" s="45" t="s">
        <v>12</v>
      </c>
    </row>
    <row r="9" spans="1:8" ht="18" x14ac:dyDescent="0.3">
      <c r="A9" s="205"/>
      <c r="B9" s="11">
        <v>1</v>
      </c>
      <c r="C9" s="5">
        <v>2</v>
      </c>
      <c r="D9" s="5">
        <v>3</v>
      </c>
      <c r="E9" s="5">
        <v>4</v>
      </c>
      <c r="F9" s="11">
        <v>5</v>
      </c>
      <c r="G9" s="5">
        <v>6</v>
      </c>
      <c r="H9" s="99">
        <v>7</v>
      </c>
    </row>
    <row r="10" spans="1:8" ht="46.5" customHeight="1" x14ac:dyDescent="0.25">
      <c r="A10" s="57">
        <v>1</v>
      </c>
      <c r="B10" s="208" t="s">
        <v>170</v>
      </c>
      <c r="C10" s="60" t="s">
        <v>171</v>
      </c>
      <c r="D10" s="60" t="s">
        <v>13</v>
      </c>
      <c r="E10" s="60" t="s">
        <v>17</v>
      </c>
      <c r="F10" s="60">
        <v>20000</v>
      </c>
      <c r="G10" s="60">
        <v>10</v>
      </c>
      <c r="H10" s="134">
        <f t="shared" ref="H10:H11" si="0">F10*G10/1000</f>
        <v>200</v>
      </c>
    </row>
    <row r="11" spans="1:8" ht="40.5" x14ac:dyDescent="0.25">
      <c r="A11" s="210">
        <v>2</v>
      </c>
      <c r="B11" s="209" t="s">
        <v>172</v>
      </c>
      <c r="C11" s="60" t="s">
        <v>87</v>
      </c>
      <c r="D11" s="60" t="s">
        <v>16</v>
      </c>
      <c r="E11" s="60" t="s">
        <v>17</v>
      </c>
      <c r="F11" s="60">
        <v>20000</v>
      </c>
      <c r="G11" s="207">
        <v>20</v>
      </c>
      <c r="H11" s="134">
        <f t="shared" si="0"/>
        <v>400</v>
      </c>
    </row>
    <row r="12" spans="1:8" ht="90.75" customHeight="1" x14ac:dyDescent="0.25">
      <c r="A12" s="65"/>
      <c r="B12" s="66"/>
      <c r="C12" s="366" t="s">
        <v>166</v>
      </c>
      <c r="D12" s="366"/>
      <c r="E12" s="373" t="s">
        <v>155</v>
      </c>
      <c r="F12" s="373"/>
      <c r="G12" s="373"/>
      <c r="H12" s="373"/>
    </row>
    <row r="15" spans="1:8" ht="57.75" customHeight="1" x14ac:dyDescent="0.25"/>
  </sheetData>
  <mergeCells count="14">
    <mergeCell ref="A1:H1"/>
    <mergeCell ref="A2:B2"/>
    <mergeCell ref="C2:H2"/>
    <mergeCell ref="A3:H3"/>
    <mergeCell ref="A4:B4"/>
    <mergeCell ref="C4:H4"/>
    <mergeCell ref="C12:D12"/>
    <mergeCell ref="E12:H12"/>
    <mergeCell ref="A5:B5"/>
    <mergeCell ref="C5:H5"/>
    <mergeCell ref="A6:B6"/>
    <mergeCell ref="D6:H6"/>
    <mergeCell ref="A7:C7"/>
    <mergeCell ref="D7:H7"/>
  </mergeCells>
  <pageMargins left="0" right="0" top="0" bottom="0" header="0" footer="0"/>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20A1C-F6A2-476D-8419-8DF8A281D773}">
  <dimension ref="A1:H17"/>
  <sheetViews>
    <sheetView workbookViewId="0">
      <selection activeCell="A10" sqref="A10:XFD13"/>
    </sheetView>
  </sheetViews>
  <sheetFormatPr defaultRowHeight="15" x14ac:dyDescent="0.25"/>
  <cols>
    <col min="1" max="1" width="6.5703125" customWidth="1"/>
    <col min="2" max="2" width="13.28515625" customWidth="1"/>
    <col min="3" max="3" width="18.140625" customWidth="1"/>
    <col min="4" max="4" width="10.85546875" customWidth="1"/>
    <col min="8" max="8" width="13.42578125" customWidth="1"/>
  </cols>
  <sheetData>
    <row r="1" spans="1:8" ht="87" customHeight="1" x14ac:dyDescent="0.35">
      <c r="A1" s="374" t="s">
        <v>174</v>
      </c>
      <c r="B1" s="375"/>
      <c r="C1" s="375"/>
      <c r="D1" s="375"/>
      <c r="E1" s="375"/>
      <c r="F1" s="375"/>
      <c r="G1" s="375"/>
      <c r="H1" s="375"/>
    </row>
    <row r="2" spans="1:8" ht="18" x14ac:dyDescent="0.35">
      <c r="A2" s="376" t="s">
        <v>79</v>
      </c>
      <c r="B2" s="377"/>
      <c r="C2" s="378" t="s">
        <v>1</v>
      </c>
      <c r="D2" s="378"/>
      <c r="E2" s="378"/>
      <c r="F2" s="378"/>
      <c r="G2" s="378"/>
      <c r="H2" s="378"/>
    </row>
    <row r="3" spans="1:8" ht="15.75" x14ac:dyDescent="0.3">
      <c r="A3" s="379" t="s">
        <v>77</v>
      </c>
      <c r="B3" s="379"/>
      <c r="C3" s="379"/>
      <c r="D3" s="379"/>
      <c r="E3" s="379"/>
      <c r="F3" s="379"/>
      <c r="G3" s="379"/>
      <c r="H3" s="379"/>
    </row>
    <row r="4" spans="1:8" ht="18" x14ac:dyDescent="0.35">
      <c r="A4" s="379" t="s">
        <v>78</v>
      </c>
      <c r="B4" s="379"/>
      <c r="C4" s="378"/>
      <c r="D4" s="378"/>
      <c r="E4" s="378"/>
      <c r="F4" s="378"/>
      <c r="G4" s="378"/>
      <c r="H4" s="378"/>
    </row>
    <row r="5" spans="1:8" ht="18" x14ac:dyDescent="0.35">
      <c r="A5" s="378" t="s">
        <v>80</v>
      </c>
      <c r="B5" s="378"/>
      <c r="C5" s="378" t="s">
        <v>99</v>
      </c>
      <c r="D5" s="378"/>
      <c r="E5" s="378"/>
      <c r="F5" s="378"/>
      <c r="G5" s="378"/>
      <c r="H5" s="378"/>
    </row>
    <row r="6" spans="1:8" ht="72" customHeight="1" x14ac:dyDescent="0.35">
      <c r="A6" s="382" t="s">
        <v>175</v>
      </c>
      <c r="B6" s="383"/>
      <c r="C6" s="211"/>
      <c r="D6" s="378"/>
      <c r="E6" s="378"/>
      <c r="F6" s="378"/>
      <c r="G6" s="378"/>
      <c r="H6" s="378"/>
    </row>
    <row r="7" spans="1:8" ht="18" x14ac:dyDescent="0.3">
      <c r="A7" s="380" t="s">
        <v>65</v>
      </c>
      <c r="B7" s="380"/>
      <c r="C7" s="380"/>
      <c r="D7" s="381"/>
      <c r="E7" s="381"/>
      <c r="F7" s="381"/>
      <c r="G7" s="381"/>
      <c r="H7" s="381"/>
    </row>
    <row r="8" spans="1:8" ht="54" x14ac:dyDescent="0.25">
      <c r="A8" s="47" t="s">
        <v>104</v>
      </c>
      <c r="B8" s="11" t="s">
        <v>7</v>
      </c>
      <c r="C8" s="5" t="s">
        <v>3</v>
      </c>
      <c r="D8" s="213" t="s">
        <v>8</v>
      </c>
      <c r="E8" s="213" t="s">
        <v>98</v>
      </c>
      <c r="F8" s="62" t="s">
        <v>10</v>
      </c>
      <c r="G8" s="5" t="s">
        <v>11</v>
      </c>
      <c r="H8" s="45" t="s">
        <v>12</v>
      </c>
    </row>
    <row r="9" spans="1:8" ht="18" x14ac:dyDescent="0.3">
      <c r="A9" s="212"/>
      <c r="B9" s="11">
        <v>1</v>
      </c>
      <c r="C9" s="5">
        <v>2</v>
      </c>
      <c r="D9" s="5">
        <v>3</v>
      </c>
      <c r="E9" s="5">
        <v>4</v>
      </c>
      <c r="F9" s="11">
        <v>5</v>
      </c>
      <c r="G9" s="5">
        <v>6</v>
      </c>
      <c r="H9" s="99">
        <v>7</v>
      </c>
    </row>
    <row r="10" spans="1:8" ht="27" x14ac:dyDescent="0.25">
      <c r="A10" s="40">
        <v>1</v>
      </c>
      <c r="B10" s="40">
        <v>39111320</v>
      </c>
      <c r="C10" s="34" t="s">
        <v>108</v>
      </c>
      <c r="D10" s="41" t="s">
        <v>16</v>
      </c>
      <c r="E10" s="41" t="s">
        <v>17</v>
      </c>
      <c r="F10" s="41">
        <v>53000</v>
      </c>
      <c r="G10" s="41">
        <v>20</v>
      </c>
      <c r="H10" s="43">
        <f t="shared" ref="H10:H13" si="0">F10*G10/1000</f>
        <v>1060</v>
      </c>
    </row>
    <row r="11" spans="1:8" x14ac:dyDescent="0.25">
      <c r="A11" s="40">
        <v>2</v>
      </c>
      <c r="B11" s="40">
        <v>39191110</v>
      </c>
      <c r="C11" s="34" t="s">
        <v>176</v>
      </c>
      <c r="D11" s="41" t="s">
        <v>13</v>
      </c>
      <c r="E11" s="41" t="s">
        <v>17</v>
      </c>
      <c r="F11" s="41">
        <v>14000</v>
      </c>
      <c r="G11" s="41">
        <v>1</v>
      </c>
      <c r="H11" s="43">
        <f>F11*G11/1000</f>
        <v>14</v>
      </c>
    </row>
    <row r="12" spans="1:8" ht="40.5" x14ac:dyDescent="0.25">
      <c r="A12" s="40">
        <v>3</v>
      </c>
      <c r="B12" s="40">
        <v>39224342</v>
      </c>
      <c r="C12" s="60" t="s">
        <v>87</v>
      </c>
      <c r="D12" s="41" t="s">
        <v>16</v>
      </c>
      <c r="E12" s="41" t="s">
        <v>17</v>
      </c>
      <c r="F12" s="41">
        <v>20000</v>
      </c>
      <c r="G12" s="41">
        <v>10</v>
      </c>
      <c r="H12" s="43">
        <f t="shared" si="0"/>
        <v>200</v>
      </c>
    </row>
    <row r="13" spans="1:8" ht="40.5" x14ac:dyDescent="0.25">
      <c r="A13" s="40">
        <v>4</v>
      </c>
      <c r="B13" s="21">
        <v>71221100</v>
      </c>
      <c r="C13" s="17" t="s">
        <v>93</v>
      </c>
      <c r="D13" s="41" t="s">
        <v>16</v>
      </c>
      <c r="E13" s="41" t="s">
        <v>15</v>
      </c>
      <c r="F13" s="41">
        <v>100000</v>
      </c>
      <c r="G13" s="41">
        <v>1</v>
      </c>
      <c r="H13" s="43">
        <f t="shared" si="0"/>
        <v>100</v>
      </c>
    </row>
    <row r="14" spans="1:8" ht="42.75" customHeight="1" x14ac:dyDescent="0.25">
      <c r="A14" s="214"/>
      <c r="B14" s="214"/>
      <c r="C14" s="215"/>
      <c r="D14" s="216"/>
      <c r="E14" s="216"/>
      <c r="F14" s="216"/>
      <c r="G14" s="216"/>
      <c r="H14" s="217"/>
    </row>
    <row r="15" spans="1:8" x14ac:dyDescent="0.25">
      <c r="A15" s="174"/>
      <c r="B15" s="175"/>
      <c r="C15" s="176"/>
      <c r="D15" s="174"/>
      <c r="E15" s="174"/>
      <c r="F15" s="177"/>
      <c r="G15" s="177"/>
      <c r="H15" s="178"/>
    </row>
    <row r="16" spans="1:8" ht="66.75" customHeight="1" x14ac:dyDescent="0.25">
      <c r="A16" s="65"/>
      <c r="B16" s="66"/>
      <c r="C16" s="366" t="s">
        <v>154</v>
      </c>
      <c r="D16" s="366"/>
      <c r="E16" s="373" t="s">
        <v>155</v>
      </c>
      <c r="F16" s="373"/>
      <c r="G16" s="373"/>
      <c r="H16" s="373"/>
    </row>
    <row r="17" ht="53.25" customHeight="1" x14ac:dyDescent="0.25"/>
  </sheetData>
  <mergeCells count="14">
    <mergeCell ref="C16:D16"/>
    <mergeCell ref="E16:H16"/>
    <mergeCell ref="A6:B6"/>
    <mergeCell ref="A1:H1"/>
    <mergeCell ref="A2:B2"/>
    <mergeCell ref="C2:H2"/>
    <mergeCell ref="A3:H3"/>
    <mergeCell ref="A4:B4"/>
    <mergeCell ref="C4:H4"/>
    <mergeCell ref="A5:B5"/>
    <mergeCell ref="C5:H5"/>
    <mergeCell ref="D6:H6"/>
    <mergeCell ref="A7:C7"/>
    <mergeCell ref="D7:H7"/>
  </mergeCells>
  <pageMargins left="0" right="0" top="0" bottom="0" header="0" footer="0"/>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964C1-8133-4FB5-9B56-40B1B6507D6C}">
  <dimension ref="A1:H19"/>
  <sheetViews>
    <sheetView topLeftCell="A4" workbookViewId="0">
      <selection activeCell="A10" sqref="A10:XFD14"/>
    </sheetView>
  </sheetViews>
  <sheetFormatPr defaultRowHeight="15" x14ac:dyDescent="0.25"/>
  <cols>
    <col min="1" max="1" width="6.5703125" customWidth="1"/>
    <col min="2" max="2" width="11.42578125" customWidth="1"/>
    <col min="3" max="3" width="18.140625" customWidth="1"/>
    <col min="4" max="4" width="10.85546875" customWidth="1"/>
    <col min="6" max="6" width="12.5703125" customWidth="1"/>
    <col min="8" max="8" width="13.42578125" customWidth="1"/>
  </cols>
  <sheetData>
    <row r="1" spans="1:8" ht="87" customHeight="1" x14ac:dyDescent="0.35">
      <c r="A1" s="374" t="s">
        <v>177</v>
      </c>
      <c r="B1" s="375"/>
      <c r="C1" s="375"/>
      <c r="D1" s="375"/>
      <c r="E1" s="375"/>
      <c r="F1" s="375"/>
      <c r="G1" s="375"/>
      <c r="H1" s="375"/>
    </row>
    <row r="2" spans="1:8" ht="18" x14ac:dyDescent="0.35">
      <c r="A2" s="376" t="s">
        <v>79</v>
      </c>
      <c r="B2" s="377"/>
      <c r="C2" s="378" t="s">
        <v>1</v>
      </c>
      <c r="D2" s="378"/>
      <c r="E2" s="378"/>
      <c r="F2" s="378"/>
      <c r="G2" s="378"/>
      <c r="H2" s="378"/>
    </row>
    <row r="3" spans="1:8" ht="15.75" x14ac:dyDescent="0.3">
      <c r="A3" s="379" t="s">
        <v>77</v>
      </c>
      <c r="B3" s="379"/>
      <c r="C3" s="379"/>
      <c r="D3" s="379"/>
      <c r="E3" s="379"/>
      <c r="F3" s="379"/>
      <c r="G3" s="379"/>
      <c r="H3" s="379"/>
    </row>
    <row r="4" spans="1:8" ht="18" x14ac:dyDescent="0.35">
      <c r="A4" s="379" t="s">
        <v>78</v>
      </c>
      <c r="B4" s="379"/>
      <c r="C4" s="378"/>
      <c r="D4" s="378"/>
      <c r="E4" s="378"/>
      <c r="F4" s="378"/>
      <c r="G4" s="378"/>
      <c r="H4" s="378"/>
    </row>
    <row r="5" spans="1:8" ht="18" x14ac:dyDescent="0.35">
      <c r="A5" s="378" t="s">
        <v>80</v>
      </c>
      <c r="B5" s="378"/>
      <c r="C5" s="378" t="s">
        <v>99</v>
      </c>
      <c r="D5" s="378"/>
      <c r="E5" s="378"/>
      <c r="F5" s="378"/>
      <c r="G5" s="378"/>
      <c r="H5" s="378"/>
    </row>
    <row r="6" spans="1:8" ht="72" customHeight="1" x14ac:dyDescent="0.35">
      <c r="A6" s="382" t="s">
        <v>175</v>
      </c>
      <c r="B6" s="383"/>
      <c r="C6" s="218"/>
      <c r="D6" s="378"/>
      <c r="E6" s="378"/>
      <c r="F6" s="378"/>
      <c r="G6" s="378"/>
      <c r="H6" s="378"/>
    </row>
    <row r="7" spans="1:8" ht="18" x14ac:dyDescent="0.3">
      <c r="A7" s="380" t="s">
        <v>65</v>
      </c>
      <c r="B7" s="380"/>
      <c r="C7" s="380"/>
      <c r="D7" s="381"/>
      <c r="E7" s="381"/>
      <c r="F7" s="381"/>
      <c r="G7" s="381"/>
      <c r="H7" s="381"/>
    </row>
    <row r="8" spans="1:8" ht="54" x14ac:dyDescent="0.25">
      <c r="A8" s="47" t="s">
        <v>104</v>
      </c>
      <c r="B8" s="11" t="s">
        <v>7</v>
      </c>
      <c r="C8" s="5" t="s">
        <v>3</v>
      </c>
      <c r="D8" s="220" t="s">
        <v>8</v>
      </c>
      <c r="E8" s="220" t="s">
        <v>98</v>
      </c>
      <c r="F8" s="62" t="s">
        <v>10</v>
      </c>
      <c r="G8" s="5" t="s">
        <v>11</v>
      </c>
      <c r="H8" s="45" t="s">
        <v>12</v>
      </c>
    </row>
    <row r="9" spans="1:8" ht="18" x14ac:dyDescent="0.3">
      <c r="A9" s="219"/>
      <c r="B9" s="11">
        <v>1</v>
      </c>
      <c r="C9" s="5">
        <v>2</v>
      </c>
      <c r="D9" s="5">
        <v>3</v>
      </c>
      <c r="E9" s="5">
        <v>4</v>
      </c>
      <c r="F9" s="11">
        <v>5</v>
      </c>
      <c r="G9" s="5">
        <v>6</v>
      </c>
      <c r="H9" s="99">
        <v>7</v>
      </c>
    </row>
    <row r="10" spans="1:8" x14ac:dyDescent="0.25">
      <c r="A10" s="57">
        <v>1</v>
      </c>
      <c r="B10" s="221">
        <v>37451800</v>
      </c>
      <c r="C10" s="222" t="s">
        <v>150</v>
      </c>
      <c r="D10" s="60" t="s">
        <v>13</v>
      </c>
      <c r="E10" s="60" t="s">
        <v>17</v>
      </c>
      <c r="F10" s="60">
        <v>20000</v>
      </c>
      <c r="G10" s="60">
        <v>1</v>
      </c>
      <c r="H10" s="134">
        <f t="shared" ref="H10:H14" si="0">F10*G10/1000</f>
        <v>20</v>
      </c>
    </row>
    <row r="11" spans="1:8" ht="121.5" x14ac:dyDescent="0.25">
      <c r="A11" s="208" t="s">
        <v>58</v>
      </c>
      <c r="B11" s="223">
        <v>45231131</v>
      </c>
      <c r="C11" s="224" t="s">
        <v>178</v>
      </c>
      <c r="D11" s="60" t="s">
        <v>94</v>
      </c>
      <c r="E11" s="60" t="s">
        <v>17</v>
      </c>
      <c r="F11" s="60">
        <v>328596343</v>
      </c>
      <c r="G11" s="60">
        <v>1</v>
      </c>
      <c r="H11" s="134">
        <f t="shared" si="0"/>
        <v>328596.34299999999</v>
      </c>
    </row>
    <row r="12" spans="1:8" ht="30" x14ac:dyDescent="0.25">
      <c r="A12" s="57">
        <v>2</v>
      </c>
      <c r="B12" s="195">
        <v>71351540</v>
      </c>
      <c r="C12" s="225" t="s">
        <v>179</v>
      </c>
      <c r="D12" s="196" t="s">
        <v>94</v>
      </c>
      <c r="E12" s="196" t="s">
        <v>15</v>
      </c>
      <c r="F12" s="60">
        <v>4785384</v>
      </c>
      <c r="G12" s="60">
        <v>1</v>
      </c>
      <c r="H12" s="134">
        <f t="shared" si="0"/>
        <v>4785.384</v>
      </c>
    </row>
    <row r="13" spans="1:8" ht="30" x14ac:dyDescent="0.25">
      <c r="A13" s="208" t="s">
        <v>97</v>
      </c>
      <c r="B13" s="195">
        <v>98111140</v>
      </c>
      <c r="C13" s="225" t="s">
        <v>180</v>
      </c>
      <c r="D13" s="196" t="s">
        <v>13</v>
      </c>
      <c r="E13" s="196" t="s">
        <v>15</v>
      </c>
      <c r="F13" s="60">
        <v>1914156</v>
      </c>
      <c r="G13" s="60">
        <v>1</v>
      </c>
      <c r="H13" s="134">
        <f t="shared" si="0"/>
        <v>1914.1559999999999</v>
      </c>
    </row>
    <row r="14" spans="1:8" x14ac:dyDescent="0.25">
      <c r="A14" s="57">
        <v>3</v>
      </c>
      <c r="B14" s="195">
        <v>37461400</v>
      </c>
      <c r="C14" s="225" t="s">
        <v>181</v>
      </c>
      <c r="D14" s="196" t="s">
        <v>13</v>
      </c>
      <c r="E14" s="196" t="s">
        <v>15</v>
      </c>
      <c r="F14" s="60">
        <v>4000</v>
      </c>
      <c r="G14" s="60">
        <v>2</v>
      </c>
      <c r="H14" s="134">
        <f t="shared" si="0"/>
        <v>8</v>
      </c>
    </row>
    <row r="15" spans="1:8" ht="42.75" customHeight="1" x14ac:dyDescent="0.25">
      <c r="A15" s="174"/>
      <c r="B15" s="175"/>
      <c r="C15" s="176"/>
      <c r="D15" s="174"/>
      <c r="E15" s="174"/>
      <c r="F15" s="177"/>
      <c r="G15" s="177"/>
      <c r="H15" s="178"/>
    </row>
    <row r="16" spans="1:8" ht="42.75" customHeight="1" x14ac:dyDescent="0.25">
      <c r="A16" s="65"/>
      <c r="B16" s="66"/>
      <c r="C16" s="366" t="s">
        <v>154</v>
      </c>
      <c r="D16" s="366"/>
      <c r="E16" s="373" t="s">
        <v>155</v>
      </c>
      <c r="F16" s="373"/>
      <c r="G16" s="373"/>
      <c r="H16" s="373"/>
    </row>
    <row r="18" ht="66.75" customHeight="1" x14ac:dyDescent="0.25"/>
    <row r="19" ht="53.25" customHeight="1" x14ac:dyDescent="0.25"/>
  </sheetData>
  <mergeCells count="14">
    <mergeCell ref="A1:H1"/>
    <mergeCell ref="A2:B2"/>
    <mergeCell ref="C2:H2"/>
    <mergeCell ref="A3:H3"/>
    <mergeCell ref="A4:B4"/>
    <mergeCell ref="C4:H4"/>
    <mergeCell ref="C16:D16"/>
    <mergeCell ref="E16:H16"/>
    <mergeCell ref="A5:B5"/>
    <mergeCell ref="C5:H5"/>
    <mergeCell ref="A6:B6"/>
    <mergeCell ref="D6:H6"/>
    <mergeCell ref="A7:C7"/>
    <mergeCell ref="D7:H7"/>
  </mergeCells>
  <phoneticPr fontId="31" type="noConversion"/>
  <pageMargins left="0.25" right="0.25"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10B34-007A-4539-A711-3C1F60073CF9}">
  <dimension ref="A1:H17"/>
  <sheetViews>
    <sheetView workbookViewId="0">
      <selection activeCell="A10" sqref="A10:XFD15"/>
    </sheetView>
  </sheetViews>
  <sheetFormatPr defaultRowHeight="15" x14ac:dyDescent="0.25"/>
  <cols>
    <col min="2" max="2" width="11.140625" customWidth="1"/>
    <col min="3" max="3" width="19.140625" customWidth="1"/>
    <col min="4" max="4" width="13.42578125" customWidth="1"/>
    <col min="8" max="8" width="11" customWidth="1"/>
  </cols>
  <sheetData>
    <row r="1" spans="1:8" ht="76.5" customHeight="1" x14ac:dyDescent="0.35">
      <c r="A1" s="374" t="s">
        <v>185</v>
      </c>
      <c r="B1" s="375"/>
      <c r="C1" s="375"/>
      <c r="D1" s="375"/>
      <c r="E1" s="375"/>
      <c r="F1" s="375"/>
      <c r="G1" s="375"/>
      <c r="H1" s="375"/>
    </row>
    <row r="2" spans="1:8" ht="18" x14ac:dyDescent="0.35">
      <c r="A2" s="376" t="s">
        <v>79</v>
      </c>
      <c r="B2" s="377"/>
      <c r="C2" s="378" t="s">
        <v>1</v>
      </c>
      <c r="D2" s="378"/>
      <c r="E2" s="378"/>
      <c r="F2" s="378"/>
      <c r="G2" s="378"/>
      <c r="H2" s="378"/>
    </row>
    <row r="3" spans="1:8" ht="15.75" x14ac:dyDescent="0.3">
      <c r="A3" s="379" t="s">
        <v>77</v>
      </c>
      <c r="B3" s="379"/>
      <c r="C3" s="379"/>
      <c r="D3" s="379"/>
      <c r="E3" s="379"/>
      <c r="F3" s="379"/>
      <c r="G3" s="379"/>
      <c r="H3" s="379"/>
    </row>
    <row r="4" spans="1:8" ht="18" x14ac:dyDescent="0.35">
      <c r="A4" s="379" t="s">
        <v>78</v>
      </c>
      <c r="B4" s="379"/>
      <c r="C4" s="378"/>
      <c r="D4" s="378"/>
      <c r="E4" s="378"/>
      <c r="F4" s="378"/>
      <c r="G4" s="378"/>
      <c r="H4" s="378"/>
    </row>
    <row r="5" spans="1:8" ht="18" x14ac:dyDescent="0.35">
      <c r="A5" s="378" t="s">
        <v>80</v>
      </c>
      <c r="B5" s="378"/>
      <c r="C5" s="378" t="s">
        <v>99</v>
      </c>
      <c r="D5" s="378"/>
      <c r="E5" s="378"/>
      <c r="F5" s="378"/>
      <c r="G5" s="378"/>
      <c r="H5" s="378"/>
    </row>
    <row r="6" spans="1:8" ht="34.5" customHeight="1" x14ac:dyDescent="0.35">
      <c r="A6" s="382" t="s">
        <v>175</v>
      </c>
      <c r="B6" s="384"/>
      <c r="C6" s="385"/>
      <c r="D6" s="378"/>
      <c r="E6" s="378"/>
      <c r="F6" s="378"/>
      <c r="G6" s="378"/>
      <c r="H6" s="378"/>
    </row>
    <row r="7" spans="1:8" ht="18" x14ac:dyDescent="0.3">
      <c r="A7" s="380" t="s">
        <v>65</v>
      </c>
      <c r="B7" s="380"/>
      <c r="C7" s="380"/>
      <c r="D7" s="381"/>
      <c r="E7" s="381"/>
      <c r="F7" s="381"/>
      <c r="G7" s="381"/>
      <c r="H7" s="381"/>
    </row>
    <row r="8" spans="1:8" ht="94.5" x14ac:dyDescent="0.25">
      <c r="A8" s="47" t="s">
        <v>104</v>
      </c>
      <c r="B8" s="11" t="s">
        <v>7</v>
      </c>
      <c r="C8" s="5" t="s">
        <v>3</v>
      </c>
      <c r="D8" s="227" t="s">
        <v>8</v>
      </c>
      <c r="E8" s="227" t="s">
        <v>98</v>
      </c>
      <c r="F8" s="62" t="s">
        <v>10</v>
      </c>
      <c r="G8" s="5" t="s">
        <v>11</v>
      </c>
      <c r="H8" s="45" t="s">
        <v>12</v>
      </c>
    </row>
    <row r="9" spans="1:8" ht="18" x14ac:dyDescent="0.3">
      <c r="A9" s="226"/>
      <c r="B9" s="11">
        <v>1</v>
      </c>
      <c r="C9" s="5">
        <v>2</v>
      </c>
      <c r="D9" s="5">
        <v>3</v>
      </c>
      <c r="E9" s="5">
        <v>4</v>
      </c>
      <c r="F9" s="11">
        <v>5</v>
      </c>
      <c r="G9" s="5">
        <v>6</v>
      </c>
      <c r="H9" s="99">
        <v>7</v>
      </c>
    </row>
    <row r="10" spans="1:8" x14ac:dyDescent="0.25">
      <c r="A10" s="40">
        <v>1</v>
      </c>
      <c r="B10" s="40">
        <v>39121320</v>
      </c>
      <c r="C10" s="34" t="s">
        <v>182</v>
      </c>
      <c r="D10" s="41" t="s">
        <v>13</v>
      </c>
      <c r="E10" s="41" t="s">
        <v>17</v>
      </c>
      <c r="F10" s="41">
        <v>25000</v>
      </c>
      <c r="G10" s="41">
        <v>4</v>
      </c>
      <c r="H10" s="43">
        <f t="shared" ref="H10:H11" si="0">F10*G10/1000</f>
        <v>100</v>
      </c>
    </row>
    <row r="11" spans="1:8" ht="40.5" x14ac:dyDescent="0.25">
      <c r="A11" s="40">
        <v>2</v>
      </c>
      <c r="B11" s="40">
        <v>39111182</v>
      </c>
      <c r="C11" s="34" t="s">
        <v>88</v>
      </c>
      <c r="D11" s="41" t="s">
        <v>13</v>
      </c>
      <c r="E11" s="41" t="s">
        <v>17</v>
      </c>
      <c r="F11" s="41">
        <v>9000</v>
      </c>
      <c r="G11" s="41">
        <v>4</v>
      </c>
      <c r="H11" s="43">
        <f t="shared" si="0"/>
        <v>36</v>
      </c>
    </row>
    <row r="12" spans="1:8" ht="40.5" x14ac:dyDescent="0.25">
      <c r="A12" s="40">
        <v>3</v>
      </c>
      <c r="B12" s="21">
        <v>71221100</v>
      </c>
      <c r="C12" s="17" t="s">
        <v>93</v>
      </c>
      <c r="D12" s="41" t="s">
        <v>16</v>
      </c>
      <c r="E12" s="41" t="s">
        <v>15</v>
      </c>
      <c r="F12" s="41">
        <v>250000</v>
      </c>
      <c r="G12" s="41">
        <v>1</v>
      </c>
      <c r="H12" s="43">
        <v>250</v>
      </c>
    </row>
    <row r="13" spans="1:8" ht="30" x14ac:dyDescent="0.25">
      <c r="A13" s="40">
        <v>4</v>
      </c>
      <c r="B13" s="195">
        <v>98111140</v>
      </c>
      <c r="C13" s="225" t="s">
        <v>180</v>
      </c>
      <c r="D13" s="196" t="s">
        <v>13</v>
      </c>
      <c r="E13" s="196" t="s">
        <v>15</v>
      </c>
      <c r="F13" s="41">
        <v>62500</v>
      </c>
      <c r="G13" s="41">
        <v>1</v>
      </c>
      <c r="H13" s="43" t="s">
        <v>183</v>
      </c>
    </row>
    <row r="14" spans="1:8" ht="27" x14ac:dyDescent="0.25">
      <c r="A14" s="40">
        <v>5</v>
      </c>
      <c r="B14" s="22" t="s">
        <v>62</v>
      </c>
      <c r="C14" s="17" t="s">
        <v>76</v>
      </c>
      <c r="D14" s="196" t="s">
        <v>13</v>
      </c>
      <c r="E14" s="196" t="s">
        <v>15</v>
      </c>
      <c r="F14" s="41">
        <v>100000</v>
      </c>
      <c r="G14" s="41">
        <v>1</v>
      </c>
      <c r="H14" s="43">
        <v>100</v>
      </c>
    </row>
    <row r="15" spans="1:8" ht="30" x14ac:dyDescent="0.25">
      <c r="A15" s="57">
        <v>6</v>
      </c>
      <c r="B15" s="27">
        <v>50531140</v>
      </c>
      <c r="C15" s="30" t="s">
        <v>184</v>
      </c>
      <c r="D15" s="196" t="s">
        <v>13</v>
      </c>
      <c r="E15" s="196" t="s">
        <v>15</v>
      </c>
      <c r="F15" s="41">
        <v>100000</v>
      </c>
      <c r="G15" s="196">
        <v>1</v>
      </c>
      <c r="H15" s="43">
        <v>100</v>
      </c>
    </row>
    <row r="16" spans="1:8" x14ac:dyDescent="0.25">
      <c r="A16" s="174"/>
      <c r="B16" s="175"/>
      <c r="C16" s="176"/>
      <c r="D16" s="174"/>
      <c r="E16" s="174"/>
      <c r="F16" s="177"/>
      <c r="G16" s="177"/>
      <c r="H16" s="178"/>
    </row>
    <row r="17" spans="1:8" ht="101.25" customHeight="1" x14ac:dyDescent="0.25">
      <c r="A17" s="65"/>
      <c r="B17" s="66"/>
      <c r="C17" s="366" t="s">
        <v>154</v>
      </c>
      <c r="D17" s="366"/>
      <c r="E17" s="373" t="s">
        <v>155</v>
      </c>
      <c r="F17" s="373"/>
      <c r="G17" s="373"/>
      <c r="H17" s="373"/>
    </row>
  </sheetData>
  <mergeCells count="14">
    <mergeCell ref="C17:D17"/>
    <mergeCell ref="E17:H17"/>
    <mergeCell ref="A6:C6"/>
    <mergeCell ref="A1:H1"/>
    <mergeCell ref="A2:B2"/>
    <mergeCell ref="C2:H2"/>
    <mergeCell ref="A3:H3"/>
    <mergeCell ref="A4:B4"/>
    <mergeCell ref="C4:H4"/>
    <mergeCell ref="A5:B5"/>
    <mergeCell ref="C5:H5"/>
    <mergeCell ref="D6:H6"/>
    <mergeCell ref="A7:C7"/>
    <mergeCell ref="D7:H7"/>
  </mergeCells>
  <pageMargins left="0" right="0" top="0" bottom="0" header="0" footer="0"/>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37120-6899-43E2-82FC-93C476675C76}">
  <dimension ref="A1:H14"/>
  <sheetViews>
    <sheetView topLeftCell="A4" workbookViewId="0">
      <selection activeCell="A10" sqref="A10:XFD11"/>
    </sheetView>
  </sheetViews>
  <sheetFormatPr defaultRowHeight="15" x14ac:dyDescent="0.25"/>
  <cols>
    <col min="1" max="1" width="11" customWidth="1"/>
    <col min="2" max="2" width="12.42578125" customWidth="1"/>
    <col min="3" max="3" width="27" customWidth="1"/>
    <col min="5" max="5" width="11.140625" customWidth="1"/>
    <col min="6" max="6" width="11.5703125" customWidth="1"/>
    <col min="8" max="8" width="13.140625" customWidth="1"/>
  </cols>
  <sheetData>
    <row r="1" spans="1:8" ht="101.25" customHeight="1" x14ac:dyDescent="0.35">
      <c r="A1" s="374" t="s">
        <v>186</v>
      </c>
      <c r="B1" s="375"/>
      <c r="C1" s="375"/>
      <c r="D1" s="375"/>
      <c r="E1" s="375"/>
      <c r="F1" s="375"/>
      <c r="G1" s="375"/>
      <c r="H1" s="375"/>
    </row>
    <row r="2" spans="1:8" ht="18" x14ac:dyDescent="0.35">
      <c r="A2" s="376" t="s">
        <v>79</v>
      </c>
      <c r="B2" s="377"/>
      <c r="C2" s="378" t="s">
        <v>1</v>
      </c>
      <c r="D2" s="378"/>
      <c r="E2" s="378"/>
      <c r="F2" s="378"/>
      <c r="G2" s="378"/>
      <c r="H2" s="378"/>
    </row>
    <row r="3" spans="1:8" ht="15.75" x14ac:dyDescent="0.3">
      <c r="A3" s="379" t="s">
        <v>77</v>
      </c>
      <c r="B3" s="379"/>
      <c r="C3" s="379"/>
      <c r="D3" s="379"/>
      <c r="E3" s="379"/>
      <c r="F3" s="379"/>
      <c r="G3" s="379"/>
      <c r="H3" s="379"/>
    </row>
    <row r="4" spans="1:8" ht="18" x14ac:dyDescent="0.35">
      <c r="A4" s="379" t="s">
        <v>78</v>
      </c>
      <c r="B4" s="379"/>
      <c r="C4" s="378"/>
      <c r="D4" s="378"/>
      <c r="E4" s="378"/>
      <c r="F4" s="378"/>
      <c r="G4" s="378"/>
      <c r="H4" s="378"/>
    </row>
    <row r="5" spans="1:8" ht="18" x14ac:dyDescent="0.35">
      <c r="A5" s="378" t="s">
        <v>80</v>
      </c>
      <c r="B5" s="378"/>
      <c r="C5" s="378" t="s">
        <v>99</v>
      </c>
      <c r="D5" s="378"/>
      <c r="E5" s="378"/>
      <c r="F5" s="378"/>
      <c r="G5" s="378"/>
      <c r="H5" s="378"/>
    </row>
    <row r="6" spans="1:8" ht="36" customHeight="1" x14ac:dyDescent="0.35">
      <c r="A6" s="382" t="s">
        <v>175</v>
      </c>
      <c r="B6" s="383"/>
      <c r="C6" s="228"/>
      <c r="D6" s="378"/>
      <c r="E6" s="378"/>
      <c r="F6" s="378"/>
      <c r="G6" s="378"/>
      <c r="H6" s="378"/>
    </row>
    <row r="7" spans="1:8" ht="18" x14ac:dyDescent="0.3">
      <c r="A7" s="380" t="s">
        <v>65</v>
      </c>
      <c r="B7" s="380"/>
      <c r="C7" s="380"/>
      <c r="D7" s="381"/>
      <c r="E7" s="381"/>
      <c r="F7" s="381"/>
      <c r="G7" s="381"/>
      <c r="H7" s="381"/>
    </row>
    <row r="8" spans="1:8" ht="63" x14ac:dyDescent="0.25">
      <c r="A8" s="47" t="s">
        <v>104</v>
      </c>
      <c r="B8" s="11" t="s">
        <v>7</v>
      </c>
      <c r="C8" s="5" t="s">
        <v>3</v>
      </c>
      <c r="D8" s="230" t="s">
        <v>8</v>
      </c>
      <c r="E8" s="230" t="s">
        <v>98</v>
      </c>
      <c r="F8" s="62" t="s">
        <v>10</v>
      </c>
      <c r="G8" s="5" t="s">
        <v>11</v>
      </c>
      <c r="H8" s="45" t="s">
        <v>12</v>
      </c>
    </row>
    <row r="9" spans="1:8" ht="18" x14ac:dyDescent="0.3">
      <c r="A9" s="229"/>
      <c r="B9" s="11">
        <v>1</v>
      </c>
      <c r="C9" s="5">
        <v>2</v>
      </c>
      <c r="D9" s="5">
        <v>3</v>
      </c>
      <c r="E9" s="5">
        <v>4</v>
      </c>
      <c r="F9" s="11">
        <v>5</v>
      </c>
      <c r="G9" s="5">
        <v>6</v>
      </c>
      <c r="H9" s="99">
        <v>7</v>
      </c>
    </row>
    <row r="10" spans="1:8" x14ac:dyDescent="0.25">
      <c r="A10" s="40">
        <v>1</v>
      </c>
      <c r="B10" s="97" t="s">
        <v>123</v>
      </c>
      <c r="C10" s="108" t="s">
        <v>187</v>
      </c>
      <c r="D10" s="41" t="s">
        <v>95</v>
      </c>
      <c r="E10" s="41" t="s">
        <v>31</v>
      </c>
      <c r="F10" s="41">
        <v>4200</v>
      </c>
      <c r="G10" s="41">
        <v>500</v>
      </c>
      <c r="H10" s="43">
        <f t="shared" ref="H10:H11" si="0">F10*G10/1000</f>
        <v>2100</v>
      </c>
    </row>
    <row r="11" spans="1:8" x14ac:dyDescent="0.25">
      <c r="A11" s="40">
        <v>2</v>
      </c>
      <c r="B11" s="35">
        <v>30232231</v>
      </c>
      <c r="C11" s="34" t="s">
        <v>188</v>
      </c>
      <c r="D11" s="41" t="s">
        <v>13</v>
      </c>
      <c r="E11" s="41" t="s">
        <v>17</v>
      </c>
      <c r="F11" s="41">
        <v>70000</v>
      </c>
      <c r="G11" s="41">
        <v>1</v>
      </c>
      <c r="H11" s="43">
        <f t="shared" si="0"/>
        <v>70</v>
      </c>
    </row>
    <row r="12" spans="1:8" x14ac:dyDescent="0.25">
      <c r="A12" s="189"/>
      <c r="B12" s="190"/>
      <c r="C12" s="191"/>
      <c r="D12" s="192"/>
      <c r="E12" s="193"/>
      <c r="F12" s="193"/>
      <c r="G12" s="193"/>
      <c r="H12" s="150"/>
    </row>
    <row r="13" spans="1:8" x14ac:dyDescent="0.25">
      <c r="A13" s="174"/>
      <c r="B13" s="175"/>
      <c r="C13" s="176"/>
      <c r="D13" s="174"/>
      <c r="E13" s="174"/>
      <c r="F13" s="177"/>
      <c r="G13" s="177"/>
      <c r="H13" s="178"/>
    </row>
    <row r="14" spans="1:8" ht="63.75" customHeight="1" x14ac:dyDescent="0.25">
      <c r="A14" s="65"/>
      <c r="B14" s="66"/>
      <c r="C14" s="366" t="s">
        <v>154</v>
      </c>
      <c r="D14" s="366"/>
      <c r="E14" s="373" t="s">
        <v>155</v>
      </c>
      <c r="F14" s="373"/>
      <c r="G14" s="373"/>
      <c r="H14" s="373"/>
    </row>
  </sheetData>
  <mergeCells count="14">
    <mergeCell ref="C14:D14"/>
    <mergeCell ref="E14:H14"/>
    <mergeCell ref="A6:B6"/>
    <mergeCell ref="A1:H1"/>
    <mergeCell ref="A2:B2"/>
    <mergeCell ref="C2:H2"/>
    <mergeCell ref="A3:H3"/>
    <mergeCell ref="A4:B4"/>
    <mergeCell ref="C4:H4"/>
    <mergeCell ref="A5:B5"/>
    <mergeCell ref="C5:H5"/>
    <mergeCell ref="D6:H6"/>
    <mergeCell ref="A7:C7"/>
    <mergeCell ref="D7:H7"/>
  </mergeCells>
  <pageMargins left="0" right="0" top="0" bottom="0" header="0" footer="0"/>
  <pageSetup paperSize="9" scale="9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FF1BF-912E-4D64-BEA8-6EC60332A936}">
  <dimension ref="A1:I24"/>
  <sheetViews>
    <sheetView workbookViewId="0">
      <selection activeCell="A10" sqref="A10:XFD12"/>
    </sheetView>
  </sheetViews>
  <sheetFormatPr defaultRowHeight="15" x14ac:dyDescent="0.25"/>
  <cols>
    <col min="1" max="1" width="0.140625" customWidth="1"/>
    <col min="2" max="2" width="6.85546875" customWidth="1"/>
    <col min="3" max="3" width="12.140625" customWidth="1"/>
    <col min="4" max="4" width="16.42578125" customWidth="1"/>
    <col min="5" max="5" width="13.7109375" customWidth="1"/>
  </cols>
  <sheetData>
    <row r="1" spans="1:9" ht="74.25" customHeight="1" x14ac:dyDescent="0.35">
      <c r="A1" s="4"/>
      <c r="B1" s="387" t="s">
        <v>189</v>
      </c>
      <c r="C1" s="387"/>
      <c r="D1" s="387"/>
      <c r="E1" s="387"/>
      <c r="F1" s="387"/>
      <c r="G1" s="387"/>
      <c r="H1" s="387"/>
      <c r="I1" s="387"/>
    </row>
    <row r="2" spans="1:9" ht="18" x14ac:dyDescent="0.35">
      <c r="A2" s="4"/>
      <c r="B2" s="379" t="s">
        <v>79</v>
      </c>
      <c r="C2" s="379"/>
      <c r="D2" s="378" t="s">
        <v>1</v>
      </c>
      <c r="E2" s="378"/>
      <c r="F2" s="378"/>
      <c r="G2" s="378"/>
      <c r="H2" s="378"/>
      <c r="I2" s="378"/>
    </row>
    <row r="3" spans="1:9" ht="15.75" x14ac:dyDescent="0.3">
      <c r="A3" s="4"/>
      <c r="B3" s="379" t="s">
        <v>77</v>
      </c>
      <c r="C3" s="379"/>
      <c r="D3" s="379"/>
      <c r="E3" s="379"/>
      <c r="F3" s="379"/>
      <c r="G3" s="379"/>
      <c r="H3" s="379"/>
      <c r="I3" s="379"/>
    </row>
    <row r="4" spans="1:9" ht="18" x14ac:dyDescent="0.35">
      <c r="A4" s="4"/>
      <c r="B4" s="379" t="s">
        <v>78</v>
      </c>
      <c r="C4" s="379"/>
      <c r="D4" s="378"/>
      <c r="E4" s="378"/>
      <c r="F4" s="378"/>
      <c r="G4" s="378"/>
      <c r="H4" s="378"/>
      <c r="I4" s="378"/>
    </row>
    <row r="5" spans="1:9" ht="18" x14ac:dyDescent="0.35">
      <c r="A5" s="4"/>
      <c r="B5" s="378" t="s">
        <v>80</v>
      </c>
      <c r="C5" s="378"/>
      <c r="D5" s="378" t="s">
        <v>99</v>
      </c>
      <c r="E5" s="378"/>
      <c r="F5" s="378"/>
      <c r="G5" s="378"/>
      <c r="H5" s="378"/>
      <c r="I5" s="378"/>
    </row>
    <row r="6" spans="1:9" ht="41.25" customHeight="1" x14ac:dyDescent="0.35">
      <c r="A6" s="386" t="s">
        <v>190</v>
      </c>
      <c r="B6" s="386"/>
      <c r="C6" s="386"/>
      <c r="D6" s="386"/>
      <c r="E6" s="378"/>
      <c r="F6" s="378"/>
      <c r="G6" s="378"/>
      <c r="H6" s="378"/>
      <c r="I6" s="378"/>
    </row>
    <row r="7" spans="1:9" ht="18" x14ac:dyDescent="0.3">
      <c r="A7" s="4"/>
      <c r="B7" s="380" t="s">
        <v>65</v>
      </c>
      <c r="C7" s="380"/>
      <c r="D7" s="380"/>
      <c r="E7" s="381"/>
      <c r="F7" s="381"/>
      <c r="G7" s="381"/>
      <c r="H7" s="381"/>
      <c r="I7" s="381"/>
    </row>
    <row r="8" spans="1:9" ht="110.25" x14ac:dyDescent="0.25">
      <c r="A8" s="4"/>
      <c r="B8" s="47" t="s">
        <v>104</v>
      </c>
      <c r="C8" s="11" t="s">
        <v>7</v>
      </c>
      <c r="D8" s="5" t="s">
        <v>3</v>
      </c>
      <c r="E8" s="232" t="s">
        <v>8</v>
      </c>
      <c r="F8" s="232" t="s">
        <v>98</v>
      </c>
      <c r="G8" s="62" t="s">
        <v>10</v>
      </c>
      <c r="H8" s="5" t="s">
        <v>11</v>
      </c>
      <c r="I8" s="45" t="s">
        <v>12</v>
      </c>
    </row>
    <row r="9" spans="1:9" ht="18" x14ac:dyDescent="0.3">
      <c r="A9" s="4"/>
      <c r="B9" s="231"/>
      <c r="C9" s="11">
        <v>1</v>
      </c>
      <c r="D9" s="5">
        <v>2</v>
      </c>
      <c r="E9" s="5">
        <v>3</v>
      </c>
      <c r="F9" s="5">
        <v>4</v>
      </c>
      <c r="G9" s="11">
        <v>5</v>
      </c>
      <c r="H9" s="5">
        <v>6</v>
      </c>
      <c r="I9" s="99">
        <v>7</v>
      </c>
    </row>
    <row r="10" spans="1:9" x14ac:dyDescent="0.25">
      <c r="A10" s="4"/>
      <c r="B10" s="101">
        <v>1</v>
      </c>
      <c r="C10" s="97" t="s">
        <v>60</v>
      </c>
      <c r="D10" s="108" t="s">
        <v>121</v>
      </c>
      <c r="E10" s="98" t="s">
        <v>95</v>
      </c>
      <c r="F10" s="98" t="s">
        <v>17</v>
      </c>
      <c r="G10" s="98">
        <v>850000</v>
      </c>
      <c r="H10" s="98">
        <v>1</v>
      </c>
      <c r="I10" s="93">
        <f t="shared" ref="I10" si="0">G10*H10/1000</f>
        <v>850</v>
      </c>
    </row>
    <row r="11" spans="1:9" x14ac:dyDescent="0.25">
      <c r="A11" s="4"/>
      <c r="B11" s="101">
        <v>2</v>
      </c>
      <c r="C11" s="97" t="s">
        <v>191</v>
      </c>
      <c r="D11" s="108" t="s">
        <v>192</v>
      </c>
      <c r="E11" s="98" t="s">
        <v>193</v>
      </c>
      <c r="F11" s="98" t="s">
        <v>17</v>
      </c>
      <c r="G11" s="98">
        <v>4000</v>
      </c>
      <c r="H11" s="98">
        <v>4</v>
      </c>
      <c r="I11" s="93">
        <v>16</v>
      </c>
    </row>
    <row r="12" spans="1:9" x14ac:dyDescent="0.25">
      <c r="A12" s="4"/>
      <c r="B12" s="100" t="s">
        <v>97</v>
      </c>
      <c r="C12" s="51">
        <v>39298300</v>
      </c>
      <c r="D12" s="108" t="s">
        <v>194</v>
      </c>
      <c r="E12" s="98" t="s">
        <v>193</v>
      </c>
      <c r="F12" s="98" t="s">
        <v>17</v>
      </c>
      <c r="G12" s="98">
        <v>2500</v>
      </c>
      <c r="H12" s="98">
        <v>4</v>
      </c>
      <c r="I12" s="93">
        <v>10</v>
      </c>
    </row>
    <row r="13" spans="1:9" x14ac:dyDescent="0.25">
      <c r="B13" s="94"/>
      <c r="C13" s="102"/>
      <c r="D13" s="102"/>
      <c r="E13" s="95"/>
      <c r="F13" s="95"/>
      <c r="G13" s="95"/>
      <c r="H13" s="95"/>
      <c r="I13" s="94"/>
    </row>
    <row r="14" spans="1:9" ht="99.75" customHeight="1" x14ac:dyDescent="0.25">
      <c r="B14" s="65"/>
      <c r="C14" s="66"/>
      <c r="D14" s="366" t="s">
        <v>154</v>
      </c>
      <c r="E14" s="366"/>
      <c r="F14" s="373" t="s">
        <v>155</v>
      </c>
      <c r="G14" s="373"/>
      <c r="H14" s="373"/>
      <c r="I14" s="373"/>
    </row>
    <row r="24" ht="93" customHeight="1" x14ac:dyDescent="0.25"/>
  </sheetData>
  <mergeCells count="14">
    <mergeCell ref="D14:E14"/>
    <mergeCell ref="F14:I14"/>
    <mergeCell ref="A6:D6"/>
    <mergeCell ref="B1:I1"/>
    <mergeCell ref="B2:C2"/>
    <mergeCell ref="D2:I2"/>
    <mergeCell ref="B3:I3"/>
    <mergeCell ref="B4:C4"/>
    <mergeCell ref="D4:I4"/>
    <mergeCell ref="B5:C5"/>
    <mergeCell ref="D5:I5"/>
    <mergeCell ref="E6:I6"/>
    <mergeCell ref="B7:D7"/>
    <mergeCell ref="E7:I7"/>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05FD4-465E-4A61-93C5-01376FE89344}">
  <dimension ref="A1:I25"/>
  <sheetViews>
    <sheetView topLeftCell="A7" workbookViewId="0">
      <selection activeCell="A10" sqref="A10:XFD18"/>
    </sheetView>
  </sheetViews>
  <sheetFormatPr defaultRowHeight="15.75" x14ac:dyDescent="0.25"/>
  <cols>
    <col min="1" max="1" width="5.85546875" style="53" customWidth="1"/>
    <col min="2" max="2" width="11.28515625" style="54" customWidth="1"/>
    <col min="3" max="3" width="29.5703125" style="6" customWidth="1"/>
    <col min="4" max="4" width="9.28515625" style="6" bestFit="1" customWidth="1"/>
    <col min="5" max="5" width="8.85546875" style="6" customWidth="1"/>
    <col min="6" max="6" width="10.5703125" style="31" customWidth="1"/>
    <col min="7" max="7" width="9.28515625" style="19" customWidth="1"/>
    <col min="8" max="8" width="11.5703125" style="6" customWidth="1"/>
    <col min="9" max="16384" width="9.140625" style="6"/>
  </cols>
  <sheetData>
    <row r="1" spans="1:9" s="10" customFormat="1" ht="74.25" customHeight="1" x14ac:dyDescent="0.35">
      <c r="A1" s="374" t="s">
        <v>195</v>
      </c>
      <c r="B1" s="375"/>
      <c r="C1" s="375"/>
      <c r="D1" s="375"/>
      <c r="E1" s="375"/>
      <c r="F1" s="375"/>
      <c r="G1" s="375"/>
      <c r="H1" s="375"/>
    </row>
    <row r="2" spans="1:9" s="10" customFormat="1" ht="18" x14ac:dyDescent="0.35">
      <c r="A2" s="376" t="s">
        <v>79</v>
      </c>
      <c r="B2" s="377"/>
      <c r="C2" s="378" t="s">
        <v>1</v>
      </c>
      <c r="D2" s="378"/>
      <c r="E2" s="378"/>
      <c r="F2" s="378"/>
      <c r="G2" s="378"/>
      <c r="H2" s="378"/>
    </row>
    <row r="3" spans="1:9" s="10" customFormat="1" ht="18" customHeight="1" x14ac:dyDescent="0.3">
      <c r="A3" s="379" t="s">
        <v>77</v>
      </c>
      <c r="B3" s="379"/>
      <c r="C3" s="379"/>
      <c r="D3" s="379"/>
      <c r="E3" s="379"/>
      <c r="F3" s="379"/>
      <c r="G3" s="379"/>
      <c r="H3" s="379"/>
    </row>
    <row r="4" spans="1:9" s="10" customFormat="1" ht="18" x14ac:dyDescent="0.35">
      <c r="A4" s="379" t="s">
        <v>78</v>
      </c>
      <c r="B4" s="379"/>
      <c r="C4" s="378"/>
      <c r="D4" s="378"/>
      <c r="E4" s="378"/>
      <c r="F4" s="378"/>
      <c r="G4" s="378"/>
      <c r="H4" s="378"/>
    </row>
    <row r="5" spans="1:9" s="10" customFormat="1" ht="18" x14ac:dyDescent="0.35">
      <c r="A5" s="378" t="s">
        <v>80</v>
      </c>
      <c r="B5" s="378"/>
      <c r="C5" s="378" t="s">
        <v>99</v>
      </c>
      <c r="D5" s="378"/>
      <c r="E5" s="378"/>
      <c r="F5" s="378"/>
      <c r="G5" s="378"/>
      <c r="H5" s="378"/>
    </row>
    <row r="6" spans="1:9" s="10" customFormat="1" ht="18" x14ac:dyDescent="0.35">
      <c r="A6" s="388" t="s">
        <v>64</v>
      </c>
      <c r="B6" s="384"/>
      <c r="C6" s="385"/>
      <c r="D6" s="378"/>
      <c r="E6" s="378"/>
      <c r="F6" s="378"/>
      <c r="G6" s="378"/>
      <c r="H6" s="378"/>
    </row>
    <row r="7" spans="1:9" s="10" customFormat="1" ht="18" x14ac:dyDescent="0.3">
      <c r="A7" s="380" t="s">
        <v>65</v>
      </c>
      <c r="B7" s="380"/>
      <c r="C7" s="380"/>
      <c r="D7" s="381"/>
      <c r="E7" s="381"/>
      <c r="F7" s="381"/>
      <c r="G7" s="381"/>
      <c r="H7" s="381"/>
    </row>
    <row r="8" spans="1:9" s="10" customFormat="1" ht="63" x14ac:dyDescent="0.25">
      <c r="A8" s="47" t="s">
        <v>104</v>
      </c>
      <c r="B8" s="11" t="s">
        <v>7</v>
      </c>
      <c r="C8" s="5" t="s">
        <v>3</v>
      </c>
      <c r="D8" s="235" t="s">
        <v>8</v>
      </c>
      <c r="E8" s="235" t="s">
        <v>98</v>
      </c>
      <c r="F8" s="62" t="s">
        <v>10</v>
      </c>
      <c r="G8" s="5" t="s">
        <v>11</v>
      </c>
      <c r="H8" s="45" t="s">
        <v>12</v>
      </c>
    </row>
    <row r="9" spans="1:9" s="10" customFormat="1" ht="18" x14ac:dyDescent="0.3">
      <c r="A9" s="234"/>
      <c r="B9" s="11">
        <v>1</v>
      </c>
      <c r="C9" s="5">
        <v>2</v>
      </c>
      <c r="D9" s="5">
        <v>3</v>
      </c>
      <c r="E9" s="5">
        <v>4</v>
      </c>
      <c r="F9" s="11">
        <v>5</v>
      </c>
      <c r="G9" s="5">
        <v>6</v>
      </c>
      <c r="H9" s="99">
        <v>7</v>
      </c>
    </row>
    <row r="10" spans="1:9" s="32" customFormat="1" ht="31.5" customHeight="1" x14ac:dyDescent="0.25">
      <c r="A10" s="22" t="s">
        <v>57</v>
      </c>
      <c r="B10" s="125">
        <v>45261115</v>
      </c>
      <c r="C10" s="126" t="s">
        <v>136</v>
      </c>
      <c r="D10" s="127" t="s">
        <v>94</v>
      </c>
      <c r="E10" s="127" t="s">
        <v>15</v>
      </c>
      <c r="F10" s="127">
        <v>83791720</v>
      </c>
      <c r="G10" s="127">
        <v>1</v>
      </c>
      <c r="H10" s="125">
        <f t="shared" ref="H10" si="0">F10*G10/1000</f>
        <v>83791.72</v>
      </c>
    </row>
    <row r="11" spans="1:9" s="1" customFormat="1" ht="15" x14ac:dyDescent="0.25">
      <c r="A11" s="128">
        <v>2</v>
      </c>
      <c r="B11" s="78">
        <v>71351540</v>
      </c>
      <c r="C11" s="128" t="s">
        <v>101</v>
      </c>
      <c r="D11" s="2" t="s">
        <v>94</v>
      </c>
      <c r="E11" s="2" t="s">
        <v>15</v>
      </c>
      <c r="F11" s="2">
        <v>648450</v>
      </c>
      <c r="G11" s="2">
        <v>1</v>
      </c>
      <c r="H11" s="2">
        <f t="shared" ref="H11:H12" si="1">G11*F11/1000</f>
        <v>648.45000000000005</v>
      </c>
      <c r="I11" s="26"/>
    </row>
    <row r="12" spans="1:9" s="1" customFormat="1" ht="15" x14ac:dyDescent="0.25">
      <c r="A12" s="128">
        <v>3</v>
      </c>
      <c r="B12" s="78">
        <v>98111140</v>
      </c>
      <c r="C12" s="128" t="s">
        <v>102</v>
      </c>
      <c r="D12" s="2" t="s">
        <v>13</v>
      </c>
      <c r="E12" s="2" t="s">
        <v>15</v>
      </c>
      <c r="F12" s="2">
        <v>194535</v>
      </c>
      <c r="G12" s="2">
        <v>1</v>
      </c>
      <c r="H12" s="236">
        <f t="shared" si="1"/>
        <v>194.535</v>
      </c>
      <c r="I12" s="26"/>
    </row>
    <row r="13" spans="1:9" s="1" customFormat="1" ht="54" x14ac:dyDescent="0.25">
      <c r="A13" s="128">
        <v>4</v>
      </c>
      <c r="B13" s="171">
        <v>50531140</v>
      </c>
      <c r="C13" s="81" t="s">
        <v>105</v>
      </c>
      <c r="D13" s="172" t="s">
        <v>13</v>
      </c>
      <c r="E13" s="172" t="s">
        <v>15</v>
      </c>
      <c r="F13" s="7">
        <v>100000</v>
      </c>
      <c r="G13" s="7">
        <v>1</v>
      </c>
      <c r="H13" s="173">
        <f t="shared" ref="H13:H18" si="2">F13*G13/1000</f>
        <v>100</v>
      </c>
      <c r="I13" s="26"/>
    </row>
    <row r="14" spans="1:9" s="1" customFormat="1" ht="27" x14ac:dyDescent="0.25">
      <c r="A14" s="128">
        <v>5</v>
      </c>
      <c r="B14" s="40">
        <v>45421112</v>
      </c>
      <c r="C14" s="34" t="s">
        <v>85</v>
      </c>
      <c r="D14" s="41" t="s">
        <v>16</v>
      </c>
      <c r="E14" s="41" t="s">
        <v>53</v>
      </c>
      <c r="F14" s="41">
        <v>45000</v>
      </c>
      <c r="G14" s="41">
        <v>2.52</v>
      </c>
      <c r="H14" s="40">
        <f t="shared" si="2"/>
        <v>113.4</v>
      </c>
      <c r="I14" s="26"/>
    </row>
    <row r="15" spans="1:9" s="32" customFormat="1" ht="49.5" customHeight="1" x14ac:dyDescent="0.25">
      <c r="A15" s="118">
        <v>6</v>
      </c>
      <c r="B15" s="40">
        <v>45421122</v>
      </c>
      <c r="C15" s="34" t="s">
        <v>86</v>
      </c>
      <c r="D15" s="41" t="s">
        <v>16</v>
      </c>
      <c r="E15" s="41" t="s">
        <v>53</v>
      </c>
      <c r="F15" s="41">
        <v>37000</v>
      </c>
      <c r="G15" s="41">
        <v>20</v>
      </c>
      <c r="H15" s="40">
        <f t="shared" si="2"/>
        <v>740</v>
      </c>
    </row>
    <row r="16" spans="1:9" s="32" customFormat="1" ht="49.5" customHeight="1" x14ac:dyDescent="0.25">
      <c r="A16" s="128">
        <v>7</v>
      </c>
      <c r="B16" s="35">
        <v>35821400</v>
      </c>
      <c r="C16" s="34" t="s">
        <v>70</v>
      </c>
      <c r="D16" s="34" t="s">
        <v>13</v>
      </c>
      <c r="E16" s="34" t="s">
        <v>17</v>
      </c>
      <c r="F16" s="34">
        <v>3000</v>
      </c>
      <c r="G16" s="34">
        <v>33</v>
      </c>
      <c r="H16" s="35">
        <f t="shared" si="2"/>
        <v>99</v>
      </c>
    </row>
    <row r="17" spans="1:8" s="32" customFormat="1" ht="49.5" customHeight="1" x14ac:dyDescent="0.25">
      <c r="A17" s="118">
        <v>8</v>
      </c>
      <c r="B17" s="40">
        <v>30211300</v>
      </c>
      <c r="C17" s="34" t="s">
        <v>196</v>
      </c>
      <c r="D17" s="41" t="s">
        <v>13</v>
      </c>
      <c r="E17" s="41" t="s">
        <v>15</v>
      </c>
      <c r="F17" s="41">
        <v>20000</v>
      </c>
      <c r="G17" s="41">
        <v>1</v>
      </c>
      <c r="H17" s="35">
        <f t="shared" si="2"/>
        <v>20</v>
      </c>
    </row>
    <row r="18" spans="1:8" s="32" customFormat="1" ht="49.5" customHeight="1" x14ac:dyDescent="0.25">
      <c r="A18" s="128">
        <v>9</v>
      </c>
      <c r="B18" s="40">
        <v>79800000</v>
      </c>
      <c r="C18" s="34" t="s">
        <v>197</v>
      </c>
      <c r="D18" s="41" t="s">
        <v>13</v>
      </c>
      <c r="E18" s="41" t="s">
        <v>15</v>
      </c>
      <c r="F18" s="41">
        <v>15000</v>
      </c>
      <c r="G18" s="41">
        <v>1</v>
      </c>
      <c r="H18" s="35">
        <f t="shared" si="2"/>
        <v>15</v>
      </c>
    </row>
    <row r="19" spans="1:8" s="32" customFormat="1" ht="55.5" customHeight="1" x14ac:dyDescent="0.25">
      <c r="A19" s="65"/>
      <c r="B19" s="66"/>
      <c r="C19" s="366" t="s">
        <v>51</v>
      </c>
      <c r="D19" s="366"/>
      <c r="E19" s="373" t="s">
        <v>155</v>
      </c>
      <c r="F19" s="373"/>
      <c r="G19" s="373"/>
      <c r="H19" s="373"/>
    </row>
    <row r="20" spans="1:8" s="20" customFormat="1" ht="63" customHeight="1" x14ac:dyDescent="0.25">
      <c r="A20" s="66"/>
      <c r="B20" s="67"/>
      <c r="C20" s="67"/>
      <c r="D20" s="74"/>
      <c r="E20" s="74"/>
      <c r="F20" s="23"/>
      <c r="G20" s="233"/>
    </row>
    <row r="21" spans="1:8" s="20" customFormat="1" ht="32.25" customHeight="1" x14ac:dyDescent="0.25">
      <c r="A21" s="68"/>
      <c r="B21" s="69"/>
      <c r="C21" s="70"/>
      <c r="D21" s="74"/>
      <c r="E21" s="74"/>
      <c r="F21" s="23"/>
      <c r="G21" s="233"/>
    </row>
    <row r="22" spans="1:8" s="20" customFormat="1" ht="32.25" customHeight="1" x14ac:dyDescent="0.25">
      <c r="A22" s="68"/>
      <c r="B22" s="69"/>
      <c r="C22" s="70"/>
      <c r="D22" s="74"/>
      <c r="E22" s="74"/>
      <c r="F22" s="23"/>
      <c r="G22" s="233"/>
      <c r="H22" s="6"/>
    </row>
    <row r="23" spans="1:8" s="20" customFormat="1" ht="32.25" customHeight="1" x14ac:dyDescent="0.25">
      <c r="A23" s="68"/>
      <c r="B23" s="69"/>
      <c r="C23" s="70"/>
      <c r="D23" s="74"/>
      <c r="E23" s="74"/>
      <c r="F23" s="23"/>
      <c r="G23" s="233"/>
      <c r="H23" s="6"/>
    </row>
    <row r="24" spans="1:8" s="20" customFormat="1" ht="32.25" customHeight="1" x14ac:dyDescent="0.25">
      <c r="A24" s="68"/>
      <c r="B24" s="69"/>
      <c r="C24" s="70"/>
      <c r="D24" s="74"/>
      <c r="E24" s="74"/>
      <c r="F24" s="23"/>
      <c r="G24" s="233"/>
      <c r="H24" s="6"/>
    </row>
    <row r="25" spans="1:8" x14ac:dyDescent="0.25">
      <c r="A25" s="18"/>
      <c r="B25" s="13"/>
      <c r="C25" s="14"/>
      <c r="D25" s="74"/>
      <c r="E25" s="74"/>
      <c r="F25" s="23"/>
      <c r="G25" s="233"/>
    </row>
  </sheetData>
  <mergeCells count="14">
    <mergeCell ref="C19:D19"/>
    <mergeCell ref="E19:H19"/>
    <mergeCell ref="A1:H1"/>
    <mergeCell ref="A2:B2"/>
    <mergeCell ref="C2:H2"/>
    <mergeCell ref="A3:H3"/>
    <mergeCell ref="A4:B4"/>
    <mergeCell ref="C4:H4"/>
    <mergeCell ref="A5:B5"/>
    <mergeCell ref="C5:H5"/>
    <mergeCell ref="D6:H6"/>
    <mergeCell ref="A7:C7"/>
    <mergeCell ref="D7:H7"/>
    <mergeCell ref="A6:C6"/>
  </mergeCells>
  <pageMargins left="0.25" right="0.25"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54929-6A1C-4271-8E8E-F81A1E541CFD}">
  <dimension ref="A1:I22"/>
  <sheetViews>
    <sheetView workbookViewId="0">
      <selection activeCell="B10" sqref="B10:I10"/>
    </sheetView>
  </sheetViews>
  <sheetFormatPr defaultRowHeight="15" x14ac:dyDescent="0.25"/>
  <cols>
    <col min="1" max="1" width="0.140625" customWidth="1"/>
    <col min="2" max="2" width="6.85546875" customWidth="1"/>
    <col min="3" max="3" width="12.140625" customWidth="1"/>
    <col min="4" max="4" width="16.42578125" customWidth="1"/>
    <col min="5" max="5" width="13.7109375" customWidth="1"/>
  </cols>
  <sheetData>
    <row r="1" spans="1:9" ht="74.25" customHeight="1" x14ac:dyDescent="0.35">
      <c r="A1" s="4"/>
      <c r="B1" s="387" t="s">
        <v>198</v>
      </c>
      <c r="C1" s="387"/>
      <c r="D1" s="387"/>
      <c r="E1" s="387"/>
      <c r="F1" s="387"/>
      <c r="G1" s="387"/>
      <c r="H1" s="387"/>
      <c r="I1" s="387"/>
    </row>
    <row r="2" spans="1:9" ht="18" x14ac:dyDescent="0.35">
      <c r="A2" s="4"/>
      <c r="B2" s="379" t="s">
        <v>79</v>
      </c>
      <c r="C2" s="379"/>
      <c r="D2" s="378" t="s">
        <v>1</v>
      </c>
      <c r="E2" s="378"/>
      <c r="F2" s="378"/>
      <c r="G2" s="378"/>
      <c r="H2" s="378"/>
      <c r="I2" s="378"/>
    </row>
    <row r="3" spans="1:9" ht="15.75" x14ac:dyDescent="0.3">
      <c r="A3" s="4"/>
      <c r="B3" s="379" t="s">
        <v>77</v>
      </c>
      <c r="C3" s="379"/>
      <c r="D3" s="379"/>
      <c r="E3" s="379"/>
      <c r="F3" s="379"/>
      <c r="G3" s="379"/>
      <c r="H3" s="379"/>
      <c r="I3" s="379"/>
    </row>
    <row r="4" spans="1:9" ht="18" x14ac:dyDescent="0.35">
      <c r="A4" s="4"/>
      <c r="B4" s="379" t="s">
        <v>78</v>
      </c>
      <c r="C4" s="379"/>
      <c r="D4" s="378"/>
      <c r="E4" s="378"/>
      <c r="F4" s="378"/>
      <c r="G4" s="378"/>
      <c r="H4" s="378"/>
      <c r="I4" s="378"/>
    </row>
    <row r="5" spans="1:9" ht="18" x14ac:dyDescent="0.35">
      <c r="A5" s="4"/>
      <c r="B5" s="378" t="s">
        <v>80</v>
      </c>
      <c r="C5" s="378"/>
      <c r="D5" s="378" t="s">
        <v>99</v>
      </c>
      <c r="E5" s="378"/>
      <c r="F5" s="378"/>
      <c r="G5" s="378"/>
      <c r="H5" s="378"/>
      <c r="I5" s="378"/>
    </row>
    <row r="6" spans="1:9" ht="41.25" customHeight="1" x14ac:dyDescent="0.35">
      <c r="A6" s="386" t="s">
        <v>190</v>
      </c>
      <c r="B6" s="386"/>
      <c r="C6" s="386"/>
      <c r="D6" s="386"/>
      <c r="E6" s="378"/>
      <c r="F6" s="378"/>
      <c r="G6" s="378"/>
      <c r="H6" s="378"/>
      <c r="I6" s="378"/>
    </row>
    <row r="7" spans="1:9" ht="18" x14ac:dyDescent="0.3">
      <c r="A7" s="4"/>
      <c r="B7" s="380" t="s">
        <v>65</v>
      </c>
      <c r="C7" s="380"/>
      <c r="D7" s="380"/>
      <c r="E7" s="381"/>
      <c r="F7" s="381"/>
      <c r="G7" s="381"/>
      <c r="H7" s="381"/>
      <c r="I7" s="381"/>
    </row>
    <row r="8" spans="1:9" ht="110.25" x14ac:dyDescent="0.25">
      <c r="A8" s="4"/>
      <c r="B8" s="47" t="s">
        <v>104</v>
      </c>
      <c r="C8" s="11" t="s">
        <v>7</v>
      </c>
      <c r="D8" s="5" t="s">
        <v>3</v>
      </c>
      <c r="E8" s="238" t="s">
        <v>8</v>
      </c>
      <c r="F8" s="238" t="s">
        <v>98</v>
      </c>
      <c r="G8" s="62" t="s">
        <v>10</v>
      </c>
      <c r="H8" s="5" t="s">
        <v>11</v>
      </c>
      <c r="I8" s="45" t="s">
        <v>12</v>
      </c>
    </row>
    <row r="9" spans="1:9" ht="18" x14ac:dyDescent="0.3">
      <c r="A9" s="4"/>
      <c r="B9" s="237"/>
      <c r="C9" s="11">
        <v>1</v>
      </c>
      <c r="D9" s="5">
        <v>2</v>
      </c>
      <c r="E9" s="5">
        <v>3</v>
      </c>
      <c r="F9" s="5">
        <v>4</v>
      </c>
      <c r="G9" s="11">
        <v>5</v>
      </c>
      <c r="H9" s="5">
        <v>6</v>
      </c>
      <c r="I9" s="99">
        <v>7</v>
      </c>
    </row>
    <row r="10" spans="1:9" ht="27" x14ac:dyDescent="0.25">
      <c r="A10" s="12" t="s">
        <v>24</v>
      </c>
      <c r="B10" s="29">
        <v>1</v>
      </c>
      <c r="C10" s="12" t="s">
        <v>24</v>
      </c>
      <c r="D10" s="29" t="s">
        <v>89</v>
      </c>
      <c r="E10" s="17" t="s">
        <v>16</v>
      </c>
      <c r="F10" s="17" t="s">
        <v>25</v>
      </c>
      <c r="G10" s="17">
        <v>300</v>
      </c>
      <c r="H10" s="17">
        <v>10000</v>
      </c>
      <c r="I10" s="21">
        <f t="shared" ref="I10" si="0">H10*G10/1000</f>
        <v>3000</v>
      </c>
    </row>
    <row r="11" spans="1:9" x14ac:dyDescent="0.25">
      <c r="B11" s="94"/>
      <c r="C11" s="102"/>
      <c r="D11" s="102"/>
      <c r="E11" s="95"/>
      <c r="F11" s="95"/>
      <c r="G11" s="95"/>
      <c r="H11" s="95"/>
      <c r="I11" s="94"/>
    </row>
    <row r="12" spans="1:9" ht="99.75" customHeight="1" x14ac:dyDescent="0.25">
      <c r="B12" s="65"/>
      <c r="C12" s="66"/>
      <c r="D12" s="366" t="s">
        <v>154</v>
      </c>
      <c r="E12" s="366"/>
      <c r="F12" s="373" t="s">
        <v>155</v>
      </c>
      <c r="G12" s="373"/>
      <c r="H12" s="373"/>
      <c r="I12" s="373"/>
    </row>
    <row r="22" ht="93" customHeight="1" x14ac:dyDescent="0.25"/>
  </sheetData>
  <mergeCells count="14">
    <mergeCell ref="D12:E12"/>
    <mergeCell ref="F12:I12"/>
    <mergeCell ref="B5:C5"/>
    <mergeCell ref="D5:I5"/>
    <mergeCell ref="A6:D6"/>
    <mergeCell ref="E6:I6"/>
    <mergeCell ref="B7:D7"/>
    <mergeCell ref="E7:I7"/>
    <mergeCell ref="B1:I1"/>
    <mergeCell ref="B2:C2"/>
    <mergeCell ref="D2:I2"/>
    <mergeCell ref="B3:I3"/>
    <mergeCell ref="B4:C4"/>
    <mergeCell ref="D4:I4"/>
  </mergeCells>
  <pageMargins left="0.25" right="0.25"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3C105-D7CB-44B6-87A1-F3CF2DC986BF}">
  <dimension ref="A1:H89"/>
  <sheetViews>
    <sheetView workbookViewId="0">
      <selection activeCell="F89" sqref="F89"/>
    </sheetView>
  </sheetViews>
  <sheetFormatPr defaultRowHeight="15.75" x14ac:dyDescent="0.25"/>
  <cols>
    <col min="1" max="1" width="5.28515625" style="283" customWidth="1"/>
    <col min="2" max="2" width="12.85546875" style="306" customWidth="1"/>
    <col min="3" max="3" width="34.42578125" style="285" customWidth="1"/>
    <col min="4" max="4" width="5.140625" style="284" customWidth="1"/>
    <col min="5" max="5" width="7" style="284" customWidth="1"/>
    <col min="6" max="6" width="10" style="284" customWidth="1"/>
    <col min="7" max="7" width="9.5703125" style="284" customWidth="1"/>
    <col min="8" max="8" width="10.28515625" style="284" customWidth="1"/>
    <col min="9" max="16384" width="9.140625" style="283"/>
  </cols>
  <sheetData>
    <row r="1" spans="1:8" s="279" customFormat="1" ht="72.75" customHeight="1" x14ac:dyDescent="0.25">
      <c r="A1" s="56"/>
      <c r="B1" s="367" t="s">
        <v>54</v>
      </c>
      <c r="C1" s="368"/>
      <c r="D1" s="368"/>
      <c r="E1" s="368"/>
      <c r="F1" s="368"/>
      <c r="G1" s="368"/>
      <c r="H1" s="368"/>
    </row>
    <row r="2" spans="1:8" s="136" customFormat="1" ht="15" customHeight="1" x14ac:dyDescent="0.25">
      <c r="A2" s="369" t="s">
        <v>68</v>
      </c>
      <c r="B2" s="280" t="s">
        <v>0</v>
      </c>
      <c r="C2" s="370" t="s">
        <v>1</v>
      </c>
      <c r="D2" s="370"/>
      <c r="E2" s="370"/>
      <c r="F2" s="370"/>
      <c r="G2" s="370"/>
      <c r="H2" s="370"/>
    </row>
    <row r="3" spans="1:8" s="136" customFormat="1" ht="17.25" x14ac:dyDescent="0.25">
      <c r="A3" s="369"/>
      <c r="B3" s="280" t="s">
        <v>2</v>
      </c>
      <c r="C3" s="370"/>
      <c r="D3" s="370"/>
      <c r="E3" s="370"/>
      <c r="F3" s="370"/>
      <c r="G3" s="370"/>
      <c r="H3" s="370"/>
    </row>
    <row r="4" spans="1:8" s="136" customFormat="1" ht="24" customHeight="1" x14ac:dyDescent="0.25">
      <c r="A4" s="369"/>
      <c r="B4" s="280" t="s">
        <v>3</v>
      </c>
      <c r="C4" s="370" t="s">
        <v>251</v>
      </c>
      <c r="D4" s="370"/>
      <c r="E4" s="370"/>
      <c r="F4" s="370"/>
      <c r="G4" s="370"/>
      <c r="H4" s="370"/>
    </row>
    <row r="5" spans="1:8" s="136" customFormat="1" ht="17.25" x14ac:dyDescent="0.25">
      <c r="A5" s="369"/>
      <c r="B5" s="370" t="s">
        <v>4</v>
      </c>
      <c r="C5" s="370"/>
      <c r="D5" s="370" t="s">
        <v>5</v>
      </c>
      <c r="E5" s="370"/>
      <c r="F5" s="370"/>
      <c r="G5" s="370"/>
      <c r="H5" s="370"/>
    </row>
    <row r="6" spans="1:8" s="136" customFormat="1" ht="17.25" x14ac:dyDescent="0.25">
      <c r="A6" s="369"/>
      <c r="B6" s="370" t="s">
        <v>6</v>
      </c>
      <c r="C6" s="370"/>
      <c r="D6" s="340"/>
      <c r="E6" s="340"/>
      <c r="F6" s="340"/>
      <c r="G6" s="340"/>
      <c r="H6" s="340"/>
    </row>
    <row r="7" spans="1:8" s="279" customFormat="1" ht="54" x14ac:dyDescent="0.25">
      <c r="A7" s="369"/>
      <c r="B7" s="208" t="s">
        <v>7</v>
      </c>
      <c r="C7" s="282" t="s">
        <v>3</v>
      </c>
      <c r="D7" s="60" t="s">
        <v>8</v>
      </c>
      <c r="E7" s="60" t="s">
        <v>9</v>
      </c>
      <c r="F7" s="60" t="s">
        <v>10</v>
      </c>
      <c r="G7" s="57" t="s">
        <v>11</v>
      </c>
      <c r="H7" s="60" t="s">
        <v>12</v>
      </c>
    </row>
    <row r="8" spans="1:8" s="279" customFormat="1" x14ac:dyDescent="0.25">
      <c r="A8" s="56"/>
      <c r="B8" s="208">
        <v>1</v>
      </c>
      <c r="C8" s="282">
        <v>2</v>
      </c>
      <c r="D8" s="57">
        <v>3</v>
      </c>
      <c r="E8" s="57">
        <v>4</v>
      </c>
      <c r="F8" s="57">
        <v>5</v>
      </c>
      <c r="G8" s="57">
        <v>6</v>
      </c>
      <c r="H8" s="57">
        <v>7</v>
      </c>
    </row>
    <row r="9" spans="1:8" s="194" customFormat="1" ht="14.25" x14ac:dyDescent="0.25">
      <c r="A9" s="57">
        <v>4267</v>
      </c>
      <c r="B9" s="288"/>
      <c r="C9" s="286" t="s">
        <v>67</v>
      </c>
      <c r="D9" s="57"/>
      <c r="E9" s="57"/>
      <c r="F9" s="57"/>
      <c r="G9" s="57"/>
      <c r="H9" s="57"/>
    </row>
    <row r="10" spans="1:8" s="194" customFormat="1" ht="20.25" x14ac:dyDescent="0.25">
      <c r="A10" s="57">
        <v>1</v>
      </c>
      <c r="B10" s="296">
        <v>15811100</v>
      </c>
      <c r="C10" s="291" t="s">
        <v>264</v>
      </c>
      <c r="D10" s="57" t="s">
        <v>16</v>
      </c>
      <c r="E10" s="57" t="s">
        <v>25</v>
      </c>
      <c r="F10" s="222">
        <v>500</v>
      </c>
      <c r="G10" s="287">
        <v>15671.879999999997</v>
      </c>
      <c r="H10" s="278">
        <f t="shared" ref="H10:H12" si="0">G10*F10/1000</f>
        <v>7835.9399999999987</v>
      </c>
    </row>
    <row r="11" spans="1:8" s="194" customFormat="1" ht="20.25" x14ac:dyDescent="0.25">
      <c r="A11" s="57">
        <v>2</v>
      </c>
      <c r="B11" s="296">
        <v>15612180</v>
      </c>
      <c r="C11" s="291" t="s">
        <v>265</v>
      </c>
      <c r="D11" s="57" t="s">
        <v>16</v>
      </c>
      <c r="E11" s="57" t="s">
        <v>25</v>
      </c>
      <c r="F11" s="222">
        <v>300</v>
      </c>
      <c r="G11" s="287">
        <v>1218.924</v>
      </c>
      <c r="H11" s="278">
        <f t="shared" si="0"/>
        <v>365.67720000000003</v>
      </c>
    </row>
    <row r="12" spans="1:8" s="194" customFormat="1" ht="24.75" customHeight="1" x14ac:dyDescent="0.25">
      <c r="A12" s="57">
        <v>3</v>
      </c>
      <c r="B12" s="296">
        <v>15851100</v>
      </c>
      <c r="C12" s="291" t="s">
        <v>263</v>
      </c>
      <c r="D12" s="57" t="s">
        <v>16</v>
      </c>
      <c r="E12" s="57" t="s">
        <v>25</v>
      </c>
      <c r="F12" s="222">
        <v>370</v>
      </c>
      <c r="G12" s="287">
        <v>1741.3199999999995</v>
      </c>
      <c r="H12" s="278">
        <f t="shared" si="0"/>
        <v>644.2883999999998</v>
      </c>
    </row>
    <row r="13" spans="1:8" s="194" customFormat="1" ht="20.25" x14ac:dyDescent="0.25">
      <c r="A13" s="57">
        <v>4</v>
      </c>
      <c r="B13" s="296">
        <v>1511120</v>
      </c>
      <c r="C13" s="291" t="s">
        <v>266</v>
      </c>
      <c r="D13" s="57" t="s">
        <v>16</v>
      </c>
      <c r="E13" s="57" t="s">
        <v>25</v>
      </c>
      <c r="F13" s="222">
        <v>4000</v>
      </c>
      <c r="G13" s="287">
        <v>2786.1120000000005</v>
      </c>
      <c r="H13" s="278">
        <f>G13*F13/1000</f>
        <v>11144.448000000002</v>
      </c>
    </row>
    <row r="14" spans="1:8" s="194" customFormat="1" ht="20.25" x14ac:dyDescent="0.25">
      <c r="A14" s="57">
        <v>5</v>
      </c>
      <c r="B14" s="290">
        <v>15112180</v>
      </c>
      <c r="C14" s="291" t="s">
        <v>267</v>
      </c>
      <c r="D14" s="57" t="s">
        <v>16</v>
      </c>
      <c r="E14" s="57" t="s">
        <v>25</v>
      </c>
      <c r="F14" s="222">
        <v>2000</v>
      </c>
      <c r="G14" s="287">
        <v>3134.3759999999997</v>
      </c>
      <c r="H14" s="278">
        <f t="shared" ref="H14:H77" si="1">G14*F14/1000</f>
        <v>6268.7519999999995</v>
      </c>
    </row>
    <row r="15" spans="1:8" s="194" customFormat="1" ht="20.25" x14ac:dyDescent="0.25">
      <c r="A15" s="57">
        <v>6</v>
      </c>
      <c r="B15" s="296">
        <v>15511100</v>
      </c>
      <c r="C15" s="291" t="s">
        <v>268</v>
      </c>
      <c r="D15" s="57" t="s">
        <v>16</v>
      </c>
      <c r="E15" s="57" t="s">
        <v>25</v>
      </c>
      <c r="F15" s="222">
        <v>700</v>
      </c>
      <c r="G15" s="287">
        <v>13930.559999999996</v>
      </c>
      <c r="H15" s="278">
        <f t="shared" si="1"/>
        <v>9751.3919999999962</v>
      </c>
    </row>
    <row r="16" spans="1:8" s="194" customFormat="1" ht="20.25" x14ac:dyDescent="0.25">
      <c r="A16" s="57">
        <v>7</v>
      </c>
      <c r="B16" s="296">
        <v>15551600</v>
      </c>
      <c r="C16" s="291" t="s">
        <v>43</v>
      </c>
      <c r="D16" s="57" t="s">
        <v>16</v>
      </c>
      <c r="E16" s="57" t="s">
        <v>25</v>
      </c>
      <c r="F16" s="222">
        <v>700</v>
      </c>
      <c r="G16" s="287">
        <v>5223.96</v>
      </c>
      <c r="H16" s="278">
        <f t="shared" si="1"/>
        <v>3656.7719999999999</v>
      </c>
    </row>
    <row r="17" spans="1:8" s="194" customFormat="1" ht="20.25" x14ac:dyDescent="0.25">
      <c r="A17" s="57">
        <v>8</v>
      </c>
      <c r="B17" s="297">
        <v>15542100</v>
      </c>
      <c r="C17" s="291" t="s">
        <v>252</v>
      </c>
      <c r="D17" s="57" t="s">
        <v>16</v>
      </c>
      <c r="E17" s="57" t="s">
        <v>25</v>
      </c>
      <c r="F17" s="222">
        <v>1700</v>
      </c>
      <c r="G17" s="287">
        <v>522.39599999999996</v>
      </c>
      <c r="H17" s="278">
        <f t="shared" si="1"/>
        <v>888.07319999999993</v>
      </c>
    </row>
    <row r="18" spans="1:8" s="194" customFormat="1" ht="20.25" x14ac:dyDescent="0.25">
      <c r="A18" s="57">
        <v>9</v>
      </c>
      <c r="B18" s="298">
        <v>15512000</v>
      </c>
      <c r="C18" s="291" t="s">
        <v>41</v>
      </c>
      <c r="D18" s="57" t="s">
        <v>16</v>
      </c>
      <c r="E18" s="57" t="s">
        <v>25</v>
      </c>
      <c r="F18" s="222">
        <v>1500</v>
      </c>
      <c r="G18" s="287">
        <v>522.39599999999996</v>
      </c>
      <c r="H18" s="278">
        <f t="shared" si="1"/>
        <v>783.59399999999994</v>
      </c>
    </row>
    <row r="19" spans="1:8" s="194" customFormat="1" ht="20.25" x14ac:dyDescent="0.25">
      <c r="A19" s="57">
        <v>10</v>
      </c>
      <c r="B19" s="299">
        <v>15551300</v>
      </c>
      <c r="C19" s="291" t="s">
        <v>253</v>
      </c>
      <c r="D19" s="57" t="s">
        <v>16</v>
      </c>
      <c r="E19" s="57" t="s">
        <v>25</v>
      </c>
      <c r="F19" s="222">
        <v>1500</v>
      </c>
      <c r="G19" s="287">
        <v>196.56</v>
      </c>
      <c r="H19" s="278">
        <f t="shared" si="1"/>
        <v>294.83999999999997</v>
      </c>
    </row>
    <row r="20" spans="1:8" s="194" customFormat="1" ht="20.25" x14ac:dyDescent="0.25">
      <c r="A20" s="57">
        <v>11</v>
      </c>
      <c r="B20" s="296">
        <v>15541100</v>
      </c>
      <c r="C20" s="291" t="s">
        <v>42</v>
      </c>
      <c r="D20" s="57" t="s">
        <v>16</v>
      </c>
      <c r="E20" s="57" t="s">
        <v>25</v>
      </c>
      <c r="F20" s="222">
        <v>3000</v>
      </c>
      <c r="G20" s="287">
        <v>1393.0560000000003</v>
      </c>
      <c r="H20" s="278">
        <f>G20*F20/1000</f>
        <v>4179.1680000000006</v>
      </c>
    </row>
    <row r="21" spans="1:8" s="194" customFormat="1" ht="20.25" x14ac:dyDescent="0.25">
      <c r="A21" s="57">
        <v>12</v>
      </c>
      <c r="B21" s="296">
        <v>15531100</v>
      </c>
      <c r="C21" s="291" t="s">
        <v>44</v>
      </c>
      <c r="D21" s="57" t="s">
        <v>16</v>
      </c>
      <c r="E21" s="57" t="s">
        <v>25</v>
      </c>
      <c r="F21" s="222">
        <v>4500</v>
      </c>
      <c r="G21" s="287">
        <v>1741.3199999999995</v>
      </c>
      <c r="H21" s="278">
        <f t="shared" si="1"/>
        <v>7835.9399999999969</v>
      </c>
    </row>
    <row r="22" spans="1:8" s="194" customFormat="1" ht="20.25" x14ac:dyDescent="0.25">
      <c r="A22" s="57">
        <v>13</v>
      </c>
      <c r="B22" s="296">
        <v>15421100</v>
      </c>
      <c r="C22" s="291" t="s">
        <v>45</v>
      </c>
      <c r="D22" s="57" t="s">
        <v>16</v>
      </c>
      <c r="E22" s="57" t="s">
        <v>23</v>
      </c>
      <c r="F22" s="222">
        <v>850</v>
      </c>
      <c r="G22" s="287">
        <v>2786.1120000000005</v>
      </c>
      <c r="H22" s="278">
        <f>G22*F22/1000</f>
        <v>2368.1952000000006</v>
      </c>
    </row>
    <row r="23" spans="1:8" s="194" customFormat="1" ht="20.25" x14ac:dyDescent="0.25">
      <c r="A23" s="57">
        <v>14</v>
      </c>
      <c r="B23" s="296">
        <v>15831000</v>
      </c>
      <c r="C23" s="291" t="s">
        <v>46</v>
      </c>
      <c r="D23" s="57" t="s">
        <v>16</v>
      </c>
      <c r="E23" s="57" t="s">
        <v>25</v>
      </c>
      <c r="F23" s="222">
        <v>400</v>
      </c>
      <c r="G23" s="287">
        <v>696.52800000000013</v>
      </c>
      <c r="H23" s="278">
        <f>G23*F23/1000</f>
        <v>278.61120000000005</v>
      </c>
    </row>
    <row r="24" spans="1:8" s="194" customFormat="1" ht="20.25" x14ac:dyDescent="0.25">
      <c r="A24" s="57">
        <v>15</v>
      </c>
      <c r="B24" s="300">
        <v>15811160</v>
      </c>
      <c r="C24" s="291" t="s">
        <v>254</v>
      </c>
      <c r="D24" s="57" t="s">
        <v>16</v>
      </c>
      <c r="E24" s="57" t="s">
        <v>25</v>
      </c>
      <c r="F24" s="222">
        <v>1700</v>
      </c>
      <c r="G24" s="287">
        <v>1872.36</v>
      </c>
      <c r="H24" s="278">
        <f t="shared" si="1"/>
        <v>3183.0120000000002</v>
      </c>
    </row>
    <row r="25" spans="1:8" s="194" customFormat="1" ht="20.25" x14ac:dyDescent="0.25">
      <c r="A25" s="57">
        <v>16</v>
      </c>
      <c r="B25" s="300">
        <v>15321000</v>
      </c>
      <c r="C25" s="291" t="s">
        <v>269</v>
      </c>
      <c r="D25" s="57" t="s">
        <v>16</v>
      </c>
      <c r="E25" s="57" t="s">
        <v>25</v>
      </c>
      <c r="F25" s="222">
        <v>800</v>
      </c>
      <c r="G25" s="287">
        <v>6965.2799999999979</v>
      </c>
      <c r="H25" s="278">
        <f t="shared" si="1"/>
        <v>5572.2239999999983</v>
      </c>
    </row>
    <row r="26" spans="1:8" s="194" customFormat="1" ht="20.25" x14ac:dyDescent="0.25">
      <c r="A26" s="57">
        <v>17</v>
      </c>
      <c r="B26" s="300">
        <v>15872310</v>
      </c>
      <c r="C26" s="291" t="s">
        <v>270</v>
      </c>
      <c r="D26" s="57" t="s">
        <v>16</v>
      </c>
      <c r="E26" s="57" t="s">
        <v>25</v>
      </c>
      <c r="F26" s="222">
        <v>6500</v>
      </c>
      <c r="G26" s="287">
        <v>87.066000000000017</v>
      </c>
      <c r="H26" s="278">
        <f t="shared" si="1"/>
        <v>565.92900000000009</v>
      </c>
    </row>
    <row r="27" spans="1:8" s="194" customFormat="1" ht="20.25" x14ac:dyDescent="0.25">
      <c r="A27" s="57">
        <v>18</v>
      </c>
      <c r="B27" s="300">
        <v>15872310</v>
      </c>
      <c r="C27" s="291" t="s">
        <v>255</v>
      </c>
      <c r="D27" s="57" t="s">
        <v>16</v>
      </c>
      <c r="E27" s="57" t="s">
        <v>25</v>
      </c>
      <c r="F27" s="222">
        <v>6500</v>
      </c>
      <c r="G27" s="287">
        <v>87.066000000000017</v>
      </c>
      <c r="H27" s="278">
        <f t="shared" si="1"/>
        <v>565.92900000000009</v>
      </c>
    </row>
    <row r="28" spans="1:8" s="194" customFormat="1" ht="20.25" x14ac:dyDescent="0.25">
      <c r="A28" s="57">
        <v>19</v>
      </c>
      <c r="B28" s="296">
        <v>15871256</v>
      </c>
      <c r="C28" s="291" t="s">
        <v>260</v>
      </c>
      <c r="D28" s="57" t="s">
        <v>16</v>
      </c>
      <c r="E28" s="57" t="s">
        <v>25</v>
      </c>
      <c r="F28" s="222">
        <v>2000</v>
      </c>
      <c r="G28" s="287">
        <v>174.13200000000003</v>
      </c>
      <c r="H28" s="278">
        <f t="shared" si="1"/>
        <v>348.26400000000007</v>
      </c>
    </row>
    <row r="29" spans="1:8" s="194" customFormat="1" ht="20.25" x14ac:dyDescent="0.25">
      <c r="A29" s="57">
        <v>20</v>
      </c>
      <c r="B29" s="296">
        <v>15333100</v>
      </c>
      <c r="C29" s="291" t="s">
        <v>40</v>
      </c>
      <c r="D29" s="57" t="s">
        <v>16</v>
      </c>
      <c r="E29" s="57" t="s">
        <v>25</v>
      </c>
      <c r="F29" s="222">
        <v>1000</v>
      </c>
      <c r="G29" s="287">
        <v>766.18079999999998</v>
      </c>
      <c r="H29" s="278">
        <f t="shared" si="1"/>
        <v>766.18079999999998</v>
      </c>
    </row>
    <row r="30" spans="1:8" s="194" customFormat="1" ht="20.25" x14ac:dyDescent="0.25">
      <c r="A30" s="57">
        <v>21</v>
      </c>
      <c r="B30" s="300">
        <v>15898100</v>
      </c>
      <c r="C30" s="291" t="s">
        <v>256</v>
      </c>
      <c r="D30" s="57" t="s">
        <v>16</v>
      </c>
      <c r="E30" s="57" t="s">
        <v>25</v>
      </c>
      <c r="F30" s="222">
        <v>6500</v>
      </c>
      <c r="G30" s="287">
        <v>17.413200000000003</v>
      </c>
      <c r="H30" s="278">
        <f t="shared" si="1"/>
        <v>113.18580000000001</v>
      </c>
    </row>
    <row r="31" spans="1:8" s="194" customFormat="1" ht="20.25" x14ac:dyDescent="0.25">
      <c r="A31" s="57">
        <v>22</v>
      </c>
      <c r="B31" s="296">
        <v>15841400</v>
      </c>
      <c r="C31" s="291" t="s">
        <v>271</v>
      </c>
      <c r="D31" s="57" t="s">
        <v>16</v>
      </c>
      <c r="E31" s="57" t="s">
        <v>25</v>
      </c>
      <c r="F31" s="222">
        <v>5000</v>
      </c>
      <c r="G31" s="287">
        <v>13.93056</v>
      </c>
      <c r="H31" s="278">
        <f t="shared" si="1"/>
        <v>69.652799999999999</v>
      </c>
    </row>
    <row r="32" spans="1:8" s="194" customFormat="1" ht="20.25" x14ac:dyDescent="0.25">
      <c r="A32" s="57">
        <v>23</v>
      </c>
      <c r="B32" s="296">
        <v>15872400</v>
      </c>
      <c r="C32" s="291" t="s">
        <v>272</v>
      </c>
      <c r="D32" s="57" t="s">
        <v>16</v>
      </c>
      <c r="E32" s="57" t="s">
        <v>25</v>
      </c>
      <c r="F32" s="222">
        <v>200</v>
      </c>
      <c r="G32" s="287">
        <v>435.32999999999987</v>
      </c>
      <c r="H32" s="278">
        <f t="shared" si="1"/>
        <v>87.065999999999974</v>
      </c>
    </row>
    <row r="33" spans="1:8" s="194" customFormat="1" ht="20.25" x14ac:dyDescent="0.25">
      <c r="A33" s="57">
        <v>24</v>
      </c>
      <c r="B33" s="300">
        <v>15872600</v>
      </c>
      <c r="C33" s="291" t="s">
        <v>257</v>
      </c>
      <c r="D33" s="57" t="s">
        <v>16</v>
      </c>
      <c r="E33" s="57" t="s">
        <v>25</v>
      </c>
      <c r="F33" s="222">
        <v>300</v>
      </c>
      <c r="G33" s="287">
        <v>17.413200000000003</v>
      </c>
      <c r="H33" s="278">
        <f t="shared" si="1"/>
        <v>5.2239600000000008</v>
      </c>
    </row>
    <row r="34" spans="1:8" s="194" customFormat="1" ht="20.25" x14ac:dyDescent="0.25">
      <c r="A34" s="57">
        <v>25</v>
      </c>
      <c r="B34" s="296">
        <v>15614200</v>
      </c>
      <c r="C34" s="291" t="s">
        <v>32</v>
      </c>
      <c r="D34" s="57" t="s">
        <v>16</v>
      </c>
      <c r="E34" s="57" t="s">
        <v>25</v>
      </c>
      <c r="F34" s="222">
        <v>600</v>
      </c>
      <c r="G34" s="287">
        <v>1741.3199999999995</v>
      </c>
      <c r="H34" s="278">
        <f t="shared" si="1"/>
        <v>1044.7919999999997</v>
      </c>
    </row>
    <row r="35" spans="1:8" s="194" customFormat="1" ht="14.25" customHeight="1" x14ac:dyDescent="0.25">
      <c r="A35" s="57">
        <v>26</v>
      </c>
      <c r="B35" s="296">
        <v>15617000</v>
      </c>
      <c r="C35" s="291" t="s">
        <v>33</v>
      </c>
      <c r="D35" s="57" t="s">
        <v>16</v>
      </c>
      <c r="E35" s="57" t="s">
        <v>25</v>
      </c>
      <c r="F35" s="222">
        <v>450</v>
      </c>
      <c r="G35" s="287">
        <v>348.26400000000007</v>
      </c>
      <c r="H35" s="278">
        <f t="shared" si="1"/>
        <v>156.71880000000002</v>
      </c>
    </row>
    <row r="36" spans="1:8" s="194" customFormat="1" ht="20.25" x14ac:dyDescent="0.25">
      <c r="A36" s="57">
        <v>27</v>
      </c>
      <c r="B36" s="296">
        <v>15616000</v>
      </c>
      <c r="C36" s="291" t="s">
        <v>37</v>
      </c>
      <c r="D36" s="57" t="s">
        <v>16</v>
      </c>
      <c r="E36" s="57" t="s">
        <v>25</v>
      </c>
      <c r="F36" s="222">
        <v>450</v>
      </c>
      <c r="G36" s="287">
        <v>1218.924</v>
      </c>
      <c r="H36" s="278">
        <f t="shared" si="1"/>
        <v>548.51580000000001</v>
      </c>
    </row>
    <row r="37" spans="1:8" s="194" customFormat="1" ht="20.25" x14ac:dyDescent="0.25">
      <c r="A37" s="57">
        <v>28</v>
      </c>
      <c r="B37" s="296">
        <v>15618000</v>
      </c>
      <c r="C37" s="291" t="s">
        <v>39</v>
      </c>
      <c r="D37" s="57" t="s">
        <v>16</v>
      </c>
      <c r="E37" s="57" t="s">
        <v>25</v>
      </c>
      <c r="F37" s="222">
        <v>550</v>
      </c>
      <c r="G37" s="287">
        <v>696.52800000000013</v>
      </c>
      <c r="H37" s="278">
        <f t="shared" si="1"/>
        <v>383.0904000000001</v>
      </c>
    </row>
    <row r="38" spans="1:8" s="194" customFormat="1" ht="20.25" x14ac:dyDescent="0.25">
      <c r="A38" s="57">
        <v>29</v>
      </c>
      <c r="B38" s="296">
        <v>15613350</v>
      </c>
      <c r="C38" s="291" t="s">
        <v>38</v>
      </c>
      <c r="D38" s="57" t="s">
        <v>16</v>
      </c>
      <c r="E38" s="57" t="s">
        <v>25</v>
      </c>
      <c r="F38" s="222">
        <v>700</v>
      </c>
      <c r="G38" s="287">
        <v>1393.0560000000003</v>
      </c>
      <c r="H38" s="278">
        <f t="shared" si="1"/>
        <v>975.13920000000019</v>
      </c>
    </row>
    <row r="39" spans="1:8" s="194" customFormat="1" ht="20.25" x14ac:dyDescent="0.25">
      <c r="A39" s="57">
        <v>30</v>
      </c>
      <c r="B39" s="296">
        <v>15619000</v>
      </c>
      <c r="C39" s="291" t="s">
        <v>35</v>
      </c>
      <c r="D39" s="57" t="s">
        <v>16</v>
      </c>
      <c r="E39" s="57" t="s">
        <v>25</v>
      </c>
      <c r="F39" s="222">
        <v>500</v>
      </c>
      <c r="G39" s="287">
        <v>696.52800000000013</v>
      </c>
      <c r="H39" s="278">
        <f t="shared" si="1"/>
        <v>348.26400000000007</v>
      </c>
    </row>
    <row r="40" spans="1:8" s="194" customFormat="1" ht="20.25" x14ac:dyDescent="0.25">
      <c r="A40" s="57">
        <v>31</v>
      </c>
      <c r="B40" s="290" t="s">
        <v>56</v>
      </c>
      <c r="C40" s="291" t="s">
        <v>273</v>
      </c>
      <c r="D40" s="57" t="s">
        <v>16</v>
      </c>
      <c r="E40" s="57" t="s">
        <v>25</v>
      </c>
      <c r="F40" s="222">
        <v>400</v>
      </c>
      <c r="G40" s="287">
        <v>348.26400000000007</v>
      </c>
      <c r="H40" s="278">
        <f t="shared" si="1"/>
        <v>139.30560000000003</v>
      </c>
    </row>
    <row r="41" spans="1:8" s="194" customFormat="1" ht="20.25" x14ac:dyDescent="0.25">
      <c r="A41" s="57">
        <v>32</v>
      </c>
      <c r="B41" s="296">
        <v>15331153</v>
      </c>
      <c r="C41" s="291" t="s">
        <v>36</v>
      </c>
      <c r="D41" s="57" t="s">
        <v>16</v>
      </c>
      <c r="E41" s="57" t="s">
        <v>25</v>
      </c>
      <c r="F41" s="222">
        <v>650</v>
      </c>
      <c r="G41" s="287">
        <v>522.39599999999996</v>
      </c>
      <c r="H41" s="278">
        <f t="shared" si="1"/>
        <v>339.55739999999997</v>
      </c>
    </row>
    <row r="42" spans="1:8" s="194" customFormat="1" ht="20.25" x14ac:dyDescent="0.25">
      <c r="A42" s="57">
        <v>33</v>
      </c>
      <c r="B42" s="296">
        <v>15331151</v>
      </c>
      <c r="C42" s="291" t="s">
        <v>34</v>
      </c>
      <c r="D42" s="57" t="s">
        <v>16</v>
      </c>
      <c r="E42" s="57" t="s">
        <v>25</v>
      </c>
      <c r="F42" s="222">
        <v>1100</v>
      </c>
      <c r="G42" s="287">
        <v>2089.5839999999998</v>
      </c>
      <c r="H42" s="278">
        <f t="shared" si="1"/>
        <v>2298.5423999999998</v>
      </c>
    </row>
    <row r="43" spans="1:8" s="194" customFormat="1" ht="20.25" x14ac:dyDescent="0.25">
      <c r="A43" s="57">
        <v>34</v>
      </c>
      <c r="B43" s="301">
        <v>15331152</v>
      </c>
      <c r="C43" s="292" t="s">
        <v>55</v>
      </c>
      <c r="D43" s="57" t="s">
        <v>16</v>
      </c>
      <c r="E43" s="57" t="s">
        <v>25</v>
      </c>
      <c r="F43" s="222">
        <v>1000</v>
      </c>
      <c r="G43" s="287">
        <v>1044.7919999999999</v>
      </c>
      <c r="H43" s="278">
        <f t="shared" si="1"/>
        <v>1044.7919999999999</v>
      </c>
    </row>
    <row r="44" spans="1:8" s="194" customFormat="1" ht="20.25" x14ac:dyDescent="0.25">
      <c r="A44" s="57">
        <v>35</v>
      </c>
      <c r="B44" s="296">
        <v>15331154</v>
      </c>
      <c r="C44" s="291" t="s">
        <v>274</v>
      </c>
      <c r="D44" s="57" t="s">
        <v>16</v>
      </c>
      <c r="E44" s="57" t="s">
        <v>25</v>
      </c>
      <c r="F44" s="222">
        <v>350</v>
      </c>
      <c r="G44" s="287">
        <v>522.39599999999996</v>
      </c>
      <c r="H44" s="278">
        <f t="shared" si="1"/>
        <v>182.83859999999999</v>
      </c>
    </row>
    <row r="45" spans="1:8" s="194" customFormat="1" ht="20.25" x14ac:dyDescent="0.25">
      <c r="A45" s="57">
        <v>36</v>
      </c>
      <c r="B45" s="300">
        <v>15331180</v>
      </c>
      <c r="C45" s="291" t="s">
        <v>258</v>
      </c>
      <c r="D45" s="57" t="s">
        <v>16</v>
      </c>
      <c r="E45" s="57" t="s">
        <v>25</v>
      </c>
      <c r="F45" s="222">
        <v>1100</v>
      </c>
      <c r="G45" s="287">
        <v>870.65999999999974</v>
      </c>
      <c r="H45" s="278">
        <f t="shared" si="1"/>
        <v>957.72599999999977</v>
      </c>
    </row>
    <row r="46" spans="1:8" s="194" customFormat="1" ht="20.25" x14ac:dyDescent="0.25">
      <c r="A46" s="57">
        <v>37</v>
      </c>
      <c r="B46" s="300">
        <v>15331178</v>
      </c>
      <c r="C46" s="291" t="s">
        <v>259</v>
      </c>
      <c r="D46" s="57" t="s">
        <v>16</v>
      </c>
      <c r="E46" s="57" t="s">
        <v>25</v>
      </c>
      <c r="F46" s="222">
        <v>1100</v>
      </c>
      <c r="G46" s="287">
        <v>870.65999999999974</v>
      </c>
      <c r="H46" s="278">
        <f t="shared" si="1"/>
        <v>957.72599999999977</v>
      </c>
    </row>
    <row r="47" spans="1:8" s="194" customFormat="1" ht="20.25" x14ac:dyDescent="0.25">
      <c r="A47" s="57">
        <v>38</v>
      </c>
      <c r="B47" s="296">
        <v>15311100</v>
      </c>
      <c r="C47" s="291" t="s">
        <v>275</v>
      </c>
      <c r="D47" s="57" t="s">
        <v>16</v>
      </c>
      <c r="E47" s="57" t="s">
        <v>25</v>
      </c>
      <c r="F47" s="222">
        <v>220</v>
      </c>
      <c r="G47" s="287">
        <v>13930.559999999996</v>
      </c>
      <c r="H47" s="278">
        <f t="shared" si="1"/>
        <v>3064.7231999999995</v>
      </c>
    </row>
    <row r="48" spans="1:8" s="194" customFormat="1" ht="20.25" x14ac:dyDescent="0.25">
      <c r="A48" s="57">
        <v>39</v>
      </c>
      <c r="B48" s="296" t="s">
        <v>302</v>
      </c>
      <c r="C48" s="293" t="s">
        <v>276</v>
      </c>
      <c r="D48" s="57" t="s">
        <v>16</v>
      </c>
      <c r="E48" s="57" t="s">
        <v>25</v>
      </c>
      <c r="F48" s="222">
        <v>200</v>
      </c>
      <c r="G48" s="287">
        <v>721.404</v>
      </c>
      <c r="H48" s="278">
        <f>G48*F48/1000</f>
        <v>144.2808</v>
      </c>
    </row>
    <row r="49" spans="1:8" s="194" customFormat="1" ht="20.25" x14ac:dyDescent="0.25">
      <c r="A49" s="57">
        <v>40</v>
      </c>
      <c r="B49" s="296" t="s">
        <v>303</v>
      </c>
      <c r="C49" s="293" t="s">
        <v>277</v>
      </c>
      <c r="D49" s="57" t="s">
        <v>16</v>
      </c>
      <c r="E49" s="57" t="s">
        <v>25</v>
      </c>
      <c r="F49" s="222">
        <v>150</v>
      </c>
      <c r="G49" s="287">
        <v>903.82799999999997</v>
      </c>
      <c r="H49" s="278">
        <f t="shared" si="1"/>
        <v>135.57419999999999</v>
      </c>
    </row>
    <row r="50" spans="1:8" s="194" customFormat="1" ht="20.25" x14ac:dyDescent="0.25">
      <c r="A50" s="57">
        <v>41</v>
      </c>
      <c r="B50" s="296" t="s">
        <v>304</v>
      </c>
      <c r="C50" s="291" t="s">
        <v>278</v>
      </c>
      <c r="D50" s="57" t="s">
        <v>16</v>
      </c>
      <c r="E50" s="57" t="s">
        <v>25</v>
      </c>
      <c r="F50" s="222">
        <v>500</v>
      </c>
      <c r="G50" s="287">
        <v>356.55599999999998</v>
      </c>
      <c r="H50" s="278">
        <f t="shared" si="1"/>
        <v>178.27799999999999</v>
      </c>
    </row>
    <row r="51" spans="1:8" s="194" customFormat="1" ht="20.25" x14ac:dyDescent="0.25">
      <c r="A51" s="57">
        <v>42</v>
      </c>
      <c r="B51" s="296" t="s">
        <v>304</v>
      </c>
      <c r="C51" s="291" t="s">
        <v>279</v>
      </c>
      <c r="D51" s="57" t="s">
        <v>16</v>
      </c>
      <c r="E51" s="57" t="s">
        <v>25</v>
      </c>
      <c r="F51" s="222">
        <v>400</v>
      </c>
      <c r="G51" s="287">
        <v>721.404</v>
      </c>
      <c r="H51" s="278">
        <f t="shared" si="1"/>
        <v>288.5616</v>
      </c>
    </row>
    <row r="52" spans="1:8" s="194" customFormat="1" ht="20.25" x14ac:dyDescent="0.25">
      <c r="A52" s="57">
        <v>43</v>
      </c>
      <c r="B52" s="296">
        <v>15331168</v>
      </c>
      <c r="C52" s="293" t="s">
        <v>280</v>
      </c>
      <c r="D52" s="57" t="s">
        <v>16</v>
      </c>
      <c r="E52" s="57" t="s">
        <v>25</v>
      </c>
      <c r="F52" s="222">
        <v>200</v>
      </c>
      <c r="G52" s="287">
        <v>884.47999999999979</v>
      </c>
      <c r="H52" s="278">
        <f t="shared" si="1"/>
        <v>176.89599999999996</v>
      </c>
    </row>
    <row r="53" spans="1:8" s="194" customFormat="1" ht="20.25" x14ac:dyDescent="0.25">
      <c r="A53" s="57">
        <v>44</v>
      </c>
      <c r="B53" s="296" t="s">
        <v>305</v>
      </c>
      <c r="C53" s="291" t="s">
        <v>281</v>
      </c>
      <c r="D53" s="57" t="s">
        <v>16</v>
      </c>
      <c r="E53" s="57" t="s">
        <v>25</v>
      </c>
      <c r="F53" s="222">
        <v>300</v>
      </c>
      <c r="G53" s="287">
        <v>3482.639999999999</v>
      </c>
      <c r="H53" s="278">
        <f t="shared" si="1"/>
        <v>1044.7919999999997</v>
      </c>
    </row>
    <row r="54" spans="1:8" s="194" customFormat="1" ht="20.25" x14ac:dyDescent="0.25">
      <c r="A54" s="57">
        <v>45</v>
      </c>
      <c r="B54" s="296" t="s">
        <v>306</v>
      </c>
      <c r="C54" s="291" t="s">
        <v>282</v>
      </c>
      <c r="D54" s="57" t="s">
        <v>16</v>
      </c>
      <c r="E54" s="57" t="s">
        <v>25</v>
      </c>
      <c r="F54" s="222">
        <v>300</v>
      </c>
      <c r="G54" s="287">
        <v>2437.848</v>
      </c>
      <c r="H54" s="278">
        <f t="shared" si="1"/>
        <v>731.35440000000006</v>
      </c>
    </row>
    <row r="55" spans="1:8" s="194" customFormat="1" ht="20.25" x14ac:dyDescent="0.25">
      <c r="A55" s="57">
        <v>46</v>
      </c>
      <c r="B55" s="296" t="s">
        <v>307</v>
      </c>
      <c r="C55" s="291" t="s">
        <v>283</v>
      </c>
      <c r="D55" s="57" t="s">
        <v>16</v>
      </c>
      <c r="E55" s="57" t="s">
        <v>25</v>
      </c>
      <c r="F55" s="222">
        <v>130</v>
      </c>
      <c r="G55" s="287">
        <v>4179.1679999999997</v>
      </c>
      <c r="H55" s="278">
        <f t="shared" si="1"/>
        <v>543.29183999999998</v>
      </c>
    </row>
    <row r="56" spans="1:8" s="194" customFormat="1" ht="20.25" x14ac:dyDescent="0.3">
      <c r="A56" s="57">
        <v>47</v>
      </c>
      <c r="B56" s="307" t="s">
        <v>308</v>
      </c>
      <c r="C56" s="291" t="s">
        <v>284</v>
      </c>
      <c r="D56" s="57" t="s">
        <v>16</v>
      </c>
      <c r="E56" s="57" t="s">
        <v>25</v>
      </c>
      <c r="F56" s="222">
        <v>500</v>
      </c>
      <c r="G56" s="287">
        <v>601.16999999999985</v>
      </c>
      <c r="H56" s="278">
        <f t="shared" si="1"/>
        <v>300.58499999999992</v>
      </c>
    </row>
    <row r="57" spans="1:8" s="194" customFormat="1" ht="20.25" x14ac:dyDescent="0.25">
      <c r="A57" s="57">
        <v>48</v>
      </c>
      <c r="B57" s="300" t="s">
        <v>309</v>
      </c>
      <c r="C57" s="291" t="s">
        <v>285</v>
      </c>
      <c r="D57" s="57" t="s">
        <v>16</v>
      </c>
      <c r="E57" s="57" t="s">
        <v>25</v>
      </c>
      <c r="F57" s="222">
        <v>350</v>
      </c>
      <c r="G57" s="287">
        <v>415.98199999999997</v>
      </c>
      <c r="H57" s="278">
        <f t="shared" si="1"/>
        <v>145.59369999999998</v>
      </c>
    </row>
    <row r="58" spans="1:8" s="194" customFormat="1" ht="20.25" x14ac:dyDescent="0.25">
      <c r="A58" s="57">
        <v>49</v>
      </c>
      <c r="B58" s="296" t="s">
        <v>310</v>
      </c>
      <c r="C58" s="291" t="s">
        <v>286</v>
      </c>
      <c r="D58" s="57" t="s">
        <v>16</v>
      </c>
      <c r="E58" s="57" t="s">
        <v>25</v>
      </c>
      <c r="F58" s="222">
        <v>300</v>
      </c>
      <c r="G58" s="287">
        <v>5223.96</v>
      </c>
      <c r="H58" s="278">
        <f t="shared" si="1"/>
        <v>1567.1880000000001</v>
      </c>
    </row>
    <row r="59" spans="1:8" s="194" customFormat="1" ht="20.25" x14ac:dyDescent="0.25">
      <c r="A59" s="57">
        <v>50</v>
      </c>
      <c r="B59" s="296" t="s">
        <v>311</v>
      </c>
      <c r="C59" s="291" t="s">
        <v>287</v>
      </c>
      <c r="D59" s="57" t="s">
        <v>16</v>
      </c>
      <c r="E59" s="57" t="s">
        <v>25</v>
      </c>
      <c r="F59" s="222">
        <v>300</v>
      </c>
      <c r="G59" s="287">
        <v>870.65999999999974</v>
      </c>
      <c r="H59" s="278">
        <f t="shared" si="1"/>
        <v>261.19799999999992</v>
      </c>
    </row>
    <row r="60" spans="1:8" s="194" customFormat="1" ht="20.25" x14ac:dyDescent="0.25">
      <c r="A60" s="57">
        <v>51</v>
      </c>
      <c r="B60" s="296">
        <v>15331167</v>
      </c>
      <c r="C60" s="291" t="s">
        <v>288</v>
      </c>
      <c r="D60" s="57" t="s">
        <v>16</v>
      </c>
      <c r="E60" s="57" t="s">
        <v>25</v>
      </c>
      <c r="F60" s="222">
        <v>1500</v>
      </c>
      <c r="G60" s="287">
        <v>870.65999999999974</v>
      </c>
      <c r="H60" s="278">
        <f t="shared" si="1"/>
        <v>1305.9899999999996</v>
      </c>
    </row>
    <row r="61" spans="1:8" s="194" customFormat="1" ht="20.25" x14ac:dyDescent="0.25">
      <c r="A61" s="57">
        <v>52</v>
      </c>
      <c r="B61" s="296" t="s">
        <v>312</v>
      </c>
      <c r="C61" s="291" t="s">
        <v>326</v>
      </c>
      <c r="D61" s="57" t="s">
        <v>16</v>
      </c>
      <c r="E61" s="57" t="s">
        <v>25</v>
      </c>
      <c r="F61" s="222">
        <v>600</v>
      </c>
      <c r="G61" s="287">
        <v>1044.7919999999999</v>
      </c>
      <c r="H61" s="278">
        <f t="shared" si="1"/>
        <v>626.87519999999995</v>
      </c>
    </row>
    <row r="62" spans="1:8" s="194" customFormat="1" ht="20.25" x14ac:dyDescent="0.25">
      <c r="A62" s="57">
        <v>53</v>
      </c>
      <c r="B62" s="296" t="s">
        <v>313</v>
      </c>
      <c r="C62" s="291" t="s">
        <v>289</v>
      </c>
      <c r="D62" s="57" t="s">
        <v>16</v>
      </c>
      <c r="E62" s="57" t="s">
        <v>25</v>
      </c>
      <c r="F62" s="222">
        <v>350</v>
      </c>
      <c r="G62" s="287">
        <v>6909.8999999999987</v>
      </c>
      <c r="H62" s="278">
        <f t="shared" si="1"/>
        <v>2418.4649999999997</v>
      </c>
    </row>
    <row r="63" spans="1:8" s="194" customFormat="1" ht="20.25" x14ac:dyDescent="0.25">
      <c r="A63" s="57">
        <v>54</v>
      </c>
      <c r="B63" s="296" t="s">
        <v>314</v>
      </c>
      <c r="C63" s="291" t="s">
        <v>290</v>
      </c>
      <c r="D63" s="57" t="s">
        <v>16</v>
      </c>
      <c r="E63" s="57" t="s">
        <v>25</v>
      </c>
      <c r="F63" s="222">
        <v>600</v>
      </c>
      <c r="G63" s="287">
        <v>3090.88</v>
      </c>
      <c r="H63" s="278">
        <f t="shared" si="1"/>
        <v>1854.528</v>
      </c>
    </row>
    <row r="64" spans="1:8" s="194" customFormat="1" ht="20.25" x14ac:dyDescent="0.25">
      <c r="A64" s="57">
        <v>55</v>
      </c>
      <c r="B64" s="296" t="s">
        <v>315</v>
      </c>
      <c r="C64" s="291" t="s">
        <v>291</v>
      </c>
      <c r="D64" s="57" t="s">
        <v>16</v>
      </c>
      <c r="E64" s="57" t="s">
        <v>25</v>
      </c>
      <c r="F64" s="222">
        <v>500</v>
      </c>
      <c r="G64" s="287">
        <v>1842.6399999999999</v>
      </c>
      <c r="H64" s="278">
        <f t="shared" si="1"/>
        <v>921.31999999999994</v>
      </c>
    </row>
    <row r="65" spans="1:8" s="194" customFormat="1" ht="20.25" x14ac:dyDescent="0.25">
      <c r="A65" s="57">
        <v>56</v>
      </c>
      <c r="B65" s="296" t="s">
        <v>316</v>
      </c>
      <c r="C65" s="291" t="s">
        <v>47</v>
      </c>
      <c r="D65" s="57" t="s">
        <v>16</v>
      </c>
      <c r="E65" s="57" t="s">
        <v>25</v>
      </c>
      <c r="F65" s="222">
        <v>750</v>
      </c>
      <c r="G65" s="287">
        <v>5617.0800000000008</v>
      </c>
      <c r="H65" s="278">
        <f t="shared" si="1"/>
        <v>4212.8100000000013</v>
      </c>
    </row>
    <row r="66" spans="1:8" s="194" customFormat="1" ht="20.25" x14ac:dyDescent="0.25">
      <c r="A66" s="57">
        <v>57</v>
      </c>
      <c r="B66" s="296" t="s">
        <v>317</v>
      </c>
      <c r="C66" s="291" t="s">
        <v>292</v>
      </c>
      <c r="D66" s="57" t="s">
        <v>16</v>
      </c>
      <c r="E66" s="57" t="s">
        <v>25</v>
      </c>
      <c r="F66" s="222">
        <v>500</v>
      </c>
      <c r="G66" s="287">
        <v>601.82999999999993</v>
      </c>
      <c r="H66" s="278">
        <f t="shared" si="1"/>
        <v>300.91499999999996</v>
      </c>
    </row>
    <row r="67" spans="1:8" s="194" customFormat="1" ht="20.25" x14ac:dyDescent="0.25">
      <c r="A67" s="57">
        <v>58</v>
      </c>
      <c r="B67" s="296" t="s">
        <v>318</v>
      </c>
      <c r="C67" s="291" t="s">
        <v>293</v>
      </c>
      <c r="D67" s="57" t="s">
        <v>16</v>
      </c>
      <c r="E67" s="57" t="s">
        <v>25</v>
      </c>
      <c r="F67" s="222">
        <v>300</v>
      </c>
      <c r="G67" s="287">
        <v>724.42500000000007</v>
      </c>
      <c r="H67" s="278">
        <f t="shared" si="1"/>
        <v>217.32750000000004</v>
      </c>
    </row>
    <row r="68" spans="1:8" s="194" customFormat="1" ht="20.25" x14ac:dyDescent="0.25">
      <c r="A68" s="57">
        <v>59</v>
      </c>
      <c r="B68" s="296" t="s">
        <v>319</v>
      </c>
      <c r="C68" s="291" t="s">
        <v>294</v>
      </c>
      <c r="D68" s="57" t="s">
        <v>16</v>
      </c>
      <c r="E68" s="57" t="s">
        <v>25</v>
      </c>
      <c r="F68" s="222">
        <v>500</v>
      </c>
      <c r="G68" s="287">
        <v>78.015000000000001</v>
      </c>
      <c r="H68" s="278">
        <f t="shared" si="1"/>
        <v>39.0075</v>
      </c>
    </row>
    <row r="69" spans="1:8" s="194" customFormat="1" ht="20.25" x14ac:dyDescent="0.25">
      <c r="A69" s="57">
        <v>60</v>
      </c>
      <c r="B69" s="296" t="s">
        <v>320</v>
      </c>
      <c r="C69" s="291" t="s">
        <v>295</v>
      </c>
      <c r="D69" s="57" t="s">
        <v>16</v>
      </c>
      <c r="E69" s="57" t="s">
        <v>25</v>
      </c>
      <c r="F69" s="222">
        <v>500</v>
      </c>
      <c r="G69" s="287">
        <v>2496.48</v>
      </c>
      <c r="H69" s="278">
        <f t="shared" si="1"/>
        <v>1248.24</v>
      </c>
    </row>
    <row r="70" spans="1:8" s="194" customFormat="1" ht="20.25" x14ac:dyDescent="0.25">
      <c r="A70" s="57">
        <v>61</v>
      </c>
      <c r="B70" s="308" t="s">
        <v>321</v>
      </c>
      <c r="C70" s="291" t="s">
        <v>261</v>
      </c>
      <c r="D70" s="57" t="s">
        <v>16</v>
      </c>
      <c r="E70" s="57" t="s">
        <v>25</v>
      </c>
      <c r="F70" s="222">
        <v>1000</v>
      </c>
      <c r="G70" s="287">
        <v>174.13200000000003</v>
      </c>
      <c r="H70" s="278">
        <f t="shared" si="1"/>
        <v>174.13200000000003</v>
      </c>
    </row>
    <row r="71" spans="1:8" s="194" customFormat="1" ht="20.25" x14ac:dyDescent="0.25">
      <c r="A71" s="57"/>
      <c r="B71" s="302"/>
      <c r="C71" s="291" t="s">
        <v>262</v>
      </c>
      <c r="D71" s="57" t="s">
        <v>16</v>
      </c>
      <c r="E71" s="57" t="s">
        <v>25</v>
      </c>
      <c r="F71" s="222"/>
      <c r="G71" s="287"/>
      <c r="H71" s="278">
        <f t="shared" si="1"/>
        <v>0</v>
      </c>
    </row>
    <row r="72" spans="1:8" s="194" customFormat="1" ht="20.25" x14ac:dyDescent="0.25">
      <c r="A72" s="57">
        <v>62</v>
      </c>
      <c r="B72" s="302">
        <v>15332410</v>
      </c>
      <c r="C72" s="294" t="s">
        <v>296</v>
      </c>
      <c r="D72" s="57" t="s">
        <v>16</v>
      </c>
      <c r="E72" s="57" t="s">
        <v>25</v>
      </c>
      <c r="F72" s="222">
        <v>3000</v>
      </c>
      <c r="G72" s="287">
        <v>348.26400000000007</v>
      </c>
      <c r="H72" s="278">
        <f t="shared" si="1"/>
        <v>1044.7920000000001</v>
      </c>
    </row>
    <row r="73" spans="1:8" s="194" customFormat="1" ht="20.25" x14ac:dyDescent="0.25">
      <c r="A73" s="57">
        <v>63</v>
      </c>
      <c r="B73" s="302">
        <v>15332410</v>
      </c>
      <c r="C73" s="291" t="s">
        <v>297</v>
      </c>
      <c r="D73" s="57" t="s">
        <v>16</v>
      </c>
      <c r="E73" s="57" t="s">
        <v>25</v>
      </c>
      <c r="F73" s="222">
        <v>3000</v>
      </c>
      <c r="G73" s="287">
        <v>348.26400000000007</v>
      </c>
      <c r="H73" s="278">
        <f t="shared" si="1"/>
        <v>1044.7920000000001</v>
      </c>
    </row>
    <row r="74" spans="1:8" s="194" customFormat="1" ht="20.25" x14ac:dyDescent="0.25">
      <c r="A74" s="57">
        <v>64</v>
      </c>
      <c r="B74" s="302">
        <v>15332410</v>
      </c>
      <c r="C74" s="291" t="s">
        <v>298</v>
      </c>
      <c r="D74" s="57" t="s">
        <v>16</v>
      </c>
      <c r="E74" s="57" t="s">
        <v>25</v>
      </c>
      <c r="F74" s="222">
        <v>3000</v>
      </c>
      <c r="G74" s="287">
        <v>174.13200000000003</v>
      </c>
      <c r="H74" s="278">
        <f t="shared" si="1"/>
        <v>522.39600000000007</v>
      </c>
    </row>
    <row r="75" spans="1:8" s="194" customFormat="1" ht="20.25" x14ac:dyDescent="0.25">
      <c r="A75" s="57">
        <v>65</v>
      </c>
      <c r="B75" s="302">
        <v>15332410</v>
      </c>
      <c r="C75" s="291" t="s">
        <v>299</v>
      </c>
      <c r="D75" s="57" t="s">
        <v>16</v>
      </c>
      <c r="E75" s="57" t="s">
        <v>25</v>
      </c>
      <c r="F75" s="222">
        <v>3000</v>
      </c>
      <c r="G75" s="287">
        <v>348.26400000000007</v>
      </c>
      <c r="H75" s="278">
        <f t="shared" si="1"/>
        <v>1044.7920000000001</v>
      </c>
    </row>
    <row r="76" spans="1:8" s="194" customFormat="1" ht="20.25" x14ac:dyDescent="0.25">
      <c r="A76" s="57">
        <v>66</v>
      </c>
      <c r="B76" s="296" t="s">
        <v>322</v>
      </c>
      <c r="C76" s="291" t="s">
        <v>300</v>
      </c>
      <c r="D76" s="57" t="s">
        <v>16</v>
      </c>
      <c r="E76" s="57" t="s">
        <v>25</v>
      </c>
      <c r="F76" s="222">
        <v>3000</v>
      </c>
      <c r="G76" s="287">
        <v>870.65999999999974</v>
      </c>
      <c r="H76" s="278">
        <f t="shared" si="1"/>
        <v>2611.9799999999991</v>
      </c>
    </row>
    <row r="77" spans="1:8" s="194" customFormat="1" ht="20.25" x14ac:dyDescent="0.25">
      <c r="A77" s="57">
        <v>67</v>
      </c>
      <c r="B77" s="296" t="s">
        <v>323</v>
      </c>
      <c r="C77" s="291" t="s">
        <v>325</v>
      </c>
      <c r="D77" s="57" t="s">
        <v>16</v>
      </c>
      <c r="E77" s="57" t="s">
        <v>25</v>
      </c>
      <c r="F77" s="222">
        <v>70</v>
      </c>
      <c r="G77" s="287">
        <v>87066</v>
      </c>
      <c r="H77" s="278">
        <f t="shared" si="1"/>
        <v>6094.62</v>
      </c>
    </row>
    <row r="78" spans="1:8" s="194" customFormat="1" ht="20.25" x14ac:dyDescent="0.25">
      <c r="A78" s="57">
        <v>68</v>
      </c>
      <c r="B78" s="303" t="s">
        <v>324</v>
      </c>
      <c r="C78" s="295" t="s">
        <v>66</v>
      </c>
      <c r="D78" s="57" t="s">
        <v>16</v>
      </c>
      <c r="E78" s="57" t="s">
        <v>25</v>
      </c>
      <c r="F78" s="222">
        <v>55</v>
      </c>
      <c r="G78" s="287">
        <v>23000</v>
      </c>
      <c r="H78" s="278">
        <f t="shared" ref="H78:H80" si="2">G78*F78/1000</f>
        <v>1265</v>
      </c>
    </row>
    <row r="79" spans="1:8" s="194" customFormat="1" ht="20.25" x14ac:dyDescent="0.25">
      <c r="A79" s="57"/>
      <c r="B79" s="304"/>
      <c r="C79" s="289"/>
      <c r="D79" s="57"/>
      <c r="E79" s="57"/>
      <c r="F79" s="222"/>
      <c r="G79" s="287"/>
      <c r="H79" s="278">
        <f>SUM(H10:H78)</f>
        <v>112479.66570000001</v>
      </c>
    </row>
    <row r="80" spans="1:8" s="194" customFormat="1" ht="30" x14ac:dyDescent="0.25">
      <c r="A80" s="207">
        <v>1</v>
      </c>
      <c r="B80" s="304">
        <v>92311120</v>
      </c>
      <c r="C80" s="289" t="s">
        <v>301</v>
      </c>
      <c r="D80" s="57" t="s">
        <v>13</v>
      </c>
      <c r="E80" s="57" t="s">
        <v>17</v>
      </c>
      <c r="F80" s="222">
        <v>150000</v>
      </c>
      <c r="G80" s="287">
        <v>1</v>
      </c>
      <c r="H80" s="278">
        <f t="shared" si="2"/>
        <v>150</v>
      </c>
    </row>
    <row r="81" spans="1:8" s="194" customFormat="1" ht="27" x14ac:dyDescent="0.3">
      <c r="A81" s="342" t="s">
        <v>58</v>
      </c>
      <c r="B81" s="57">
        <v>64211230</v>
      </c>
      <c r="C81" s="82" t="s">
        <v>328</v>
      </c>
      <c r="D81" s="60" t="s">
        <v>13</v>
      </c>
      <c r="E81" s="60" t="s">
        <v>15</v>
      </c>
      <c r="F81" s="60">
        <v>1000000</v>
      </c>
      <c r="G81" s="60">
        <v>1</v>
      </c>
      <c r="H81" s="57">
        <f>F81*G81/1000</f>
        <v>1000</v>
      </c>
    </row>
    <row r="82" spans="1:8" s="194" customFormat="1" ht="15" x14ac:dyDescent="0.3">
      <c r="A82" s="343">
        <v>3</v>
      </c>
      <c r="B82" s="342">
        <v>72411100</v>
      </c>
      <c r="C82" s="344" t="s">
        <v>327</v>
      </c>
      <c r="D82" s="345" t="s">
        <v>16</v>
      </c>
      <c r="E82" s="346" t="s">
        <v>15</v>
      </c>
      <c r="F82" s="346">
        <v>8000000</v>
      </c>
      <c r="G82" s="346">
        <v>1</v>
      </c>
      <c r="H82" s="196">
        <f t="shared" ref="H82" si="3">G82*F82/1000</f>
        <v>8000</v>
      </c>
    </row>
    <row r="83" spans="1:8" customFormat="1" ht="22.5" customHeight="1" x14ac:dyDescent="0.3">
      <c r="A83" s="347">
        <v>4</v>
      </c>
      <c r="B83" s="348" t="s">
        <v>355</v>
      </c>
      <c r="C83" s="349" t="s">
        <v>356</v>
      </c>
      <c r="D83" s="345" t="s">
        <v>13</v>
      </c>
      <c r="E83" s="350" t="s">
        <v>15</v>
      </c>
      <c r="F83" s="346">
        <v>5000000</v>
      </c>
      <c r="G83" s="346">
        <v>1</v>
      </c>
      <c r="H83" s="196">
        <f t="shared" ref="H83" si="4">G83*F83/1000</f>
        <v>5000</v>
      </c>
    </row>
    <row r="84" spans="1:8" s="194" customFormat="1" ht="30" x14ac:dyDescent="0.3">
      <c r="A84" s="207">
        <v>5</v>
      </c>
      <c r="B84" s="348" t="s">
        <v>329</v>
      </c>
      <c r="C84" s="344" t="s">
        <v>331</v>
      </c>
      <c r="D84" s="345" t="s">
        <v>16</v>
      </c>
      <c r="E84" s="346" t="s">
        <v>17</v>
      </c>
      <c r="F84" s="346">
        <v>22000000</v>
      </c>
      <c r="G84" s="346">
        <v>1</v>
      </c>
      <c r="H84" s="196">
        <f>G84*F84/1000</f>
        <v>22000</v>
      </c>
    </row>
    <row r="85" spans="1:8" s="136" customFormat="1" ht="45" customHeight="1" x14ac:dyDescent="0.25">
      <c r="A85" s="341">
        <v>6</v>
      </c>
      <c r="B85" s="351">
        <v>50531140</v>
      </c>
      <c r="C85" s="224" t="s">
        <v>105</v>
      </c>
      <c r="D85" s="56" t="s">
        <v>16</v>
      </c>
      <c r="E85" s="56" t="s">
        <v>15</v>
      </c>
      <c r="F85" s="352">
        <v>3000000</v>
      </c>
      <c r="G85" s="352">
        <v>1</v>
      </c>
      <c r="H85" s="207">
        <f t="shared" ref="H85" si="5">F85*G85/1000</f>
        <v>3000</v>
      </c>
    </row>
    <row r="86" spans="1:8" s="194" customFormat="1" ht="30" x14ac:dyDescent="0.3">
      <c r="A86" s="207">
        <v>7</v>
      </c>
      <c r="B86" s="348" t="s">
        <v>351</v>
      </c>
      <c r="C86" s="344" t="s">
        <v>352</v>
      </c>
      <c r="D86" s="345" t="s">
        <v>13</v>
      </c>
      <c r="E86" s="350" t="s">
        <v>15</v>
      </c>
      <c r="F86" s="346">
        <v>990000</v>
      </c>
      <c r="G86" s="346">
        <v>1</v>
      </c>
      <c r="H86" s="196">
        <f>G86*F86/1000</f>
        <v>990</v>
      </c>
    </row>
    <row r="87" spans="1:8" s="136" customFormat="1" ht="16.5" x14ac:dyDescent="0.3">
      <c r="A87" s="341">
        <v>8</v>
      </c>
      <c r="B87" s="348" t="s">
        <v>359</v>
      </c>
      <c r="C87" s="349" t="s">
        <v>360</v>
      </c>
      <c r="D87" s="345" t="s">
        <v>13</v>
      </c>
      <c r="E87" s="350" t="s">
        <v>15</v>
      </c>
      <c r="F87" s="346">
        <v>990000</v>
      </c>
      <c r="G87" s="346">
        <v>1</v>
      </c>
      <c r="H87" s="196">
        <f>G87*F87/1000</f>
        <v>990</v>
      </c>
    </row>
    <row r="89" spans="1:8" customFormat="1" ht="45" customHeight="1" x14ac:dyDescent="0.25">
      <c r="B89" s="366" t="s">
        <v>154</v>
      </c>
      <c r="C89" s="366"/>
      <c r="D89" s="14"/>
      <c r="E89" s="14"/>
      <c r="F89" s="309" t="s">
        <v>155</v>
      </c>
      <c r="G89" s="309"/>
      <c r="H89" s="309"/>
    </row>
  </sheetData>
  <mergeCells count="9">
    <mergeCell ref="B89:C89"/>
    <mergeCell ref="B1:H1"/>
    <mergeCell ref="A2:A7"/>
    <mergeCell ref="C2:H2"/>
    <mergeCell ref="C3:H3"/>
    <mergeCell ref="C4:H4"/>
    <mergeCell ref="B5:C5"/>
    <mergeCell ref="D5:H5"/>
    <mergeCell ref="B6:C6"/>
  </mergeCells>
  <pageMargins left="0.25" right="0.25" top="0.75" bottom="0.75" header="0.3" footer="0.3"/>
  <pageSetup orientation="portrait"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43D1F-009B-42AD-9D03-D0058A43AB3E}">
  <dimension ref="A1:I27"/>
  <sheetViews>
    <sheetView topLeftCell="A7" workbookViewId="0">
      <selection activeCell="A10" sqref="A10:XFD15"/>
    </sheetView>
  </sheetViews>
  <sheetFormatPr defaultRowHeight="15" x14ac:dyDescent="0.25"/>
  <cols>
    <col min="1" max="1" width="0.140625" customWidth="1"/>
    <col min="2" max="2" width="6.85546875" customWidth="1"/>
    <col min="3" max="3" width="11" customWidth="1"/>
    <col min="4" max="4" width="16.42578125" customWidth="1"/>
    <col min="5" max="5" width="13.7109375" customWidth="1"/>
    <col min="9" max="9" width="11.5703125" style="252" customWidth="1"/>
  </cols>
  <sheetData>
    <row r="1" spans="1:9" ht="74.25" customHeight="1" x14ac:dyDescent="0.35">
      <c r="A1" s="4"/>
      <c r="B1" s="387" t="s">
        <v>199</v>
      </c>
      <c r="C1" s="387"/>
      <c r="D1" s="387"/>
      <c r="E1" s="387"/>
      <c r="F1" s="387"/>
      <c r="G1" s="387"/>
      <c r="H1" s="387"/>
      <c r="I1" s="387"/>
    </row>
    <row r="2" spans="1:9" ht="18" x14ac:dyDescent="0.35">
      <c r="A2" s="4"/>
      <c r="B2" s="379" t="s">
        <v>79</v>
      </c>
      <c r="C2" s="379"/>
      <c r="D2" s="378" t="s">
        <v>1</v>
      </c>
      <c r="E2" s="378"/>
      <c r="F2" s="378"/>
      <c r="G2" s="378"/>
      <c r="H2" s="378"/>
      <c r="I2" s="378"/>
    </row>
    <row r="3" spans="1:9" ht="15.75" x14ac:dyDescent="0.3">
      <c r="A3" s="4"/>
      <c r="B3" s="379" t="s">
        <v>77</v>
      </c>
      <c r="C3" s="379"/>
      <c r="D3" s="379"/>
      <c r="E3" s="379"/>
      <c r="F3" s="379"/>
      <c r="G3" s="379"/>
      <c r="H3" s="379"/>
      <c r="I3" s="379"/>
    </row>
    <row r="4" spans="1:9" ht="18" x14ac:dyDescent="0.35">
      <c r="A4" s="4"/>
      <c r="B4" s="379" t="s">
        <v>78</v>
      </c>
      <c r="C4" s="379"/>
      <c r="D4" s="378"/>
      <c r="E4" s="378"/>
      <c r="F4" s="378"/>
      <c r="G4" s="378"/>
      <c r="H4" s="378"/>
      <c r="I4" s="378"/>
    </row>
    <row r="5" spans="1:9" ht="18" x14ac:dyDescent="0.35">
      <c r="A5" s="4"/>
      <c r="B5" s="378" t="s">
        <v>80</v>
      </c>
      <c r="C5" s="378"/>
      <c r="D5" s="378" t="s">
        <v>99</v>
      </c>
      <c r="E5" s="378"/>
      <c r="F5" s="378"/>
      <c r="G5" s="378"/>
      <c r="H5" s="378"/>
      <c r="I5" s="378"/>
    </row>
    <row r="6" spans="1:9" ht="41.25" customHeight="1" x14ac:dyDescent="0.35">
      <c r="A6" s="386" t="s">
        <v>190</v>
      </c>
      <c r="B6" s="386"/>
      <c r="C6" s="386"/>
      <c r="D6" s="386"/>
      <c r="E6" s="378"/>
      <c r="F6" s="378"/>
      <c r="G6" s="378"/>
      <c r="H6" s="378"/>
      <c r="I6" s="378"/>
    </row>
    <row r="7" spans="1:9" ht="18" x14ac:dyDescent="0.3">
      <c r="A7" s="4"/>
      <c r="B7" s="380" t="s">
        <v>65</v>
      </c>
      <c r="C7" s="380"/>
      <c r="D7" s="380"/>
      <c r="E7" s="381"/>
      <c r="F7" s="381"/>
      <c r="G7" s="381"/>
      <c r="H7" s="381"/>
      <c r="I7" s="381"/>
    </row>
    <row r="8" spans="1:9" ht="63" x14ac:dyDescent="0.25">
      <c r="A8" s="4"/>
      <c r="B8" s="47" t="s">
        <v>104</v>
      </c>
      <c r="C8" s="11" t="s">
        <v>7</v>
      </c>
      <c r="D8" s="5" t="s">
        <v>3</v>
      </c>
      <c r="E8" s="240" t="s">
        <v>8</v>
      </c>
      <c r="F8" s="240" t="s">
        <v>98</v>
      </c>
      <c r="G8" s="62" t="s">
        <v>10</v>
      </c>
      <c r="H8" s="5" t="s">
        <v>11</v>
      </c>
      <c r="I8" s="250" t="s">
        <v>12</v>
      </c>
    </row>
    <row r="9" spans="1:9" ht="18" x14ac:dyDescent="0.3">
      <c r="A9" s="4"/>
      <c r="B9" s="239"/>
      <c r="C9" s="11">
        <v>1</v>
      </c>
      <c r="D9" s="5">
        <v>2</v>
      </c>
      <c r="E9" s="5">
        <v>3</v>
      </c>
      <c r="F9" s="5">
        <v>4</v>
      </c>
      <c r="G9" s="11">
        <v>5</v>
      </c>
      <c r="H9" s="5">
        <v>6</v>
      </c>
      <c r="I9" s="251">
        <v>7</v>
      </c>
    </row>
    <row r="10" spans="1:9" ht="40.5" x14ac:dyDescent="0.25">
      <c r="A10" s="12" t="s">
        <v>24</v>
      </c>
      <c r="B10" s="60">
        <v>1</v>
      </c>
      <c r="C10" s="57">
        <v>71221100</v>
      </c>
      <c r="D10" s="60" t="s">
        <v>93</v>
      </c>
      <c r="E10" s="60" t="s">
        <v>13</v>
      </c>
      <c r="F10" s="60" t="s">
        <v>15</v>
      </c>
      <c r="G10" s="60">
        <v>100000</v>
      </c>
      <c r="H10" s="60">
        <v>1</v>
      </c>
      <c r="I10" s="134">
        <f t="shared" ref="I10:I15" si="0">G10*H10/1000</f>
        <v>100</v>
      </c>
    </row>
    <row r="11" spans="1:9" ht="54" customHeight="1" x14ac:dyDescent="0.25">
      <c r="B11" s="246">
        <v>2</v>
      </c>
      <c r="C11" s="247">
        <v>92311150</v>
      </c>
      <c r="D11" s="248" t="s">
        <v>200</v>
      </c>
      <c r="E11" s="249" t="s">
        <v>13</v>
      </c>
      <c r="F11" s="249" t="s">
        <v>15</v>
      </c>
      <c r="G11" s="249">
        <v>300000</v>
      </c>
      <c r="H11" s="249">
        <v>1</v>
      </c>
      <c r="I11" s="134">
        <f t="shared" si="0"/>
        <v>300</v>
      </c>
    </row>
    <row r="12" spans="1:9" ht="42" customHeight="1" x14ac:dyDescent="0.25">
      <c r="B12" s="246">
        <v>3</v>
      </c>
      <c r="C12" s="209" t="s">
        <v>82</v>
      </c>
      <c r="D12" s="82" t="s">
        <v>83</v>
      </c>
      <c r="E12" s="60" t="s">
        <v>26</v>
      </c>
      <c r="F12" s="60" t="s">
        <v>17</v>
      </c>
      <c r="G12" s="249">
        <v>260000</v>
      </c>
      <c r="H12" s="249">
        <v>1</v>
      </c>
      <c r="I12" s="134">
        <f t="shared" si="0"/>
        <v>260</v>
      </c>
    </row>
    <row r="13" spans="1:9" ht="34.5" customHeight="1" x14ac:dyDescent="0.25">
      <c r="B13" s="246">
        <v>4</v>
      </c>
      <c r="C13" s="209" t="s">
        <v>81</v>
      </c>
      <c r="D13" s="82" t="s">
        <v>63</v>
      </c>
      <c r="E13" s="60" t="s">
        <v>26</v>
      </c>
      <c r="F13" s="60" t="s">
        <v>17</v>
      </c>
      <c r="G13" s="60">
        <v>140000</v>
      </c>
      <c r="H13" s="249">
        <v>1</v>
      </c>
      <c r="I13" s="134">
        <f t="shared" si="0"/>
        <v>140</v>
      </c>
    </row>
    <row r="14" spans="1:9" ht="42" customHeight="1" x14ac:dyDescent="0.25">
      <c r="B14" s="246">
        <v>5</v>
      </c>
      <c r="C14" s="209" t="s">
        <v>61</v>
      </c>
      <c r="D14" s="82" t="s">
        <v>202</v>
      </c>
      <c r="E14" s="60" t="s">
        <v>26</v>
      </c>
      <c r="F14" s="60" t="s">
        <v>17</v>
      </c>
      <c r="G14" s="249">
        <v>50000</v>
      </c>
      <c r="H14" s="249">
        <v>5</v>
      </c>
      <c r="I14" s="134">
        <f t="shared" si="0"/>
        <v>250</v>
      </c>
    </row>
    <row r="15" spans="1:9" ht="54" customHeight="1" x14ac:dyDescent="0.25">
      <c r="B15" s="125">
        <v>6</v>
      </c>
      <c r="C15" s="117">
        <v>71551100</v>
      </c>
      <c r="D15" s="244" t="s">
        <v>201</v>
      </c>
      <c r="E15" s="98" t="s">
        <v>13</v>
      </c>
      <c r="F15" s="98" t="s">
        <v>15</v>
      </c>
      <c r="G15" s="98">
        <v>500000</v>
      </c>
      <c r="H15" s="98">
        <v>1</v>
      </c>
      <c r="I15" s="134">
        <f t="shared" si="0"/>
        <v>500</v>
      </c>
    </row>
    <row r="16" spans="1:9" ht="8.25" customHeight="1" x14ac:dyDescent="0.25">
      <c r="B16" s="243"/>
      <c r="C16" s="102"/>
      <c r="D16" s="245"/>
      <c r="E16" s="95"/>
      <c r="F16" s="95"/>
      <c r="G16" s="95"/>
      <c r="H16" s="95"/>
      <c r="I16" s="150"/>
    </row>
    <row r="17" spans="2:9" ht="99.75" customHeight="1" x14ac:dyDescent="0.25">
      <c r="B17" s="65"/>
      <c r="C17" s="66"/>
      <c r="D17" s="366" t="s">
        <v>154</v>
      </c>
      <c r="E17" s="366"/>
      <c r="F17" s="373" t="s">
        <v>155</v>
      </c>
      <c r="G17" s="373"/>
      <c r="H17" s="373"/>
      <c r="I17" s="373"/>
    </row>
    <row r="27" spans="2:9" ht="93" customHeight="1" x14ac:dyDescent="0.25"/>
  </sheetData>
  <mergeCells count="14">
    <mergeCell ref="B1:I1"/>
    <mergeCell ref="B2:C2"/>
    <mergeCell ref="D2:I2"/>
    <mergeCell ref="B3:I3"/>
    <mergeCell ref="B4:C4"/>
    <mergeCell ref="D4:I4"/>
    <mergeCell ref="D17:E17"/>
    <mergeCell ref="F17:I17"/>
    <mergeCell ref="B5:C5"/>
    <mergeCell ref="D5:I5"/>
    <mergeCell ref="A6:D6"/>
    <mergeCell ref="E6:I6"/>
    <mergeCell ref="B7:D7"/>
    <mergeCell ref="E7:I7"/>
  </mergeCells>
  <pageMargins left="0.25" right="0.25" top="0.75" bottom="0.75" header="0.3" footer="0.3"/>
  <pageSetup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A3EBA-C3F5-4E54-997C-B8DB08A5C48D}">
  <dimension ref="A1:I27"/>
  <sheetViews>
    <sheetView workbookViewId="0">
      <selection activeCell="B10" sqref="B10:I15"/>
    </sheetView>
  </sheetViews>
  <sheetFormatPr defaultRowHeight="15" x14ac:dyDescent="0.25"/>
  <cols>
    <col min="1" max="1" width="5" customWidth="1"/>
    <col min="2" max="2" width="6.85546875" customWidth="1"/>
    <col min="3" max="3" width="10.140625" customWidth="1"/>
    <col min="4" max="4" width="20.7109375" customWidth="1"/>
    <col min="5" max="5" width="13.7109375" customWidth="1"/>
    <col min="9" max="9" width="11.5703125" style="252" customWidth="1"/>
  </cols>
  <sheetData>
    <row r="1" spans="1:9" ht="74.25" customHeight="1" x14ac:dyDescent="0.35">
      <c r="A1" s="4"/>
      <c r="B1" s="387" t="s">
        <v>204</v>
      </c>
      <c r="C1" s="387"/>
      <c r="D1" s="387"/>
      <c r="E1" s="387"/>
      <c r="F1" s="387"/>
      <c r="G1" s="387"/>
      <c r="H1" s="387"/>
      <c r="I1" s="387"/>
    </row>
    <row r="2" spans="1:9" ht="18" x14ac:dyDescent="0.35">
      <c r="A2" s="4"/>
      <c r="B2" s="379" t="s">
        <v>79</v>
      </c>
      <c r="C2" s="379"/>
      <c r="D2" s="378" t="s">
        <v>1</v>
      </c>
      <c r="E2" s="378"/>
      <c r="F2" s="378"/>
      <c r="G2" s="378"/>
      <c r="H2" s="378"/>
      <c r="I2" s="378"/>
    </row>
    <row r="3" spans="1:9" ht="15.75" x14ac:dyDescent="0.3">
      <c r="A3" s="4"/>
      <c r="B3" s="379" t="s">
        <v>77</v>
      </c>
      <c r="C3" s="379"/>
      <c r="D3" s="379"/>
      <c r="E3" s="379"/>
      <c r="F3" s="379"/>
      <c r="G3" s="379"/>
      <c r="H3" s="379"/>
      <c r="I3" s="379"/>
    </row>
    <row r="4" spans="1:9" ht="18" x14ac:dyDescent="0.35">
      <c r="A4" s="4"/>
      <c r="B4" s="379" t="s">
        <v>78</v>
      </c>
      <c r="C4" s="379"/>
      <c r="D4" s="378"/>
      <c r="E4" s="378"/>
      <c r="F4" s="378"/>
      <c r="G4" s="378"/>
      <c r="H4" s="378"/>
      <c r="I4" s="378"/>
    </row>
    <row r="5" spans="1:9" ht="18" x14ac:dyDescent="0.35">
      <c r="A5" s="4"/>
      <c r="B5" s="378" t="s">
        <v>80</v>
      </c>
      <c r="C5" s="378"/>
      <c r="D5" s="378" t="s">
        <v>99</v>
      </c>
      <c r="E5" s="378"/>
      <c r="F5" s="378"/>
      <c r="G5" s="378"/>
      <c r="H5" s="378"/>
      <c r="I5" s="378"/>
    </row>
    <row r="6" spans="1:9" ht="41.25" customHeight="1" x14ac:dyDescent="0.35">
      <c r="A6" s="386" t="s">
        <v>190</v>
      </c>
      <c r="B6" s="386"/>
      <c r="C6" s="386"/>
      <c r="D6" s="386"/>
      <c r="E6" s="378"/>
      <c r="F6" s="378"/>
      <c r="G6" s="378"/>
      <c r="H6" s="378"/>
      <c r="I6" s="378"/>
    </row>
    <row r="7" spans="1:9" ht="18" x14ac:dyDescent="0.3">
      <c r="A7" s="4"/>
      <c r="B7" s="380" t="s">
        <v>65</v>
      </c>
      <c r="C7" s="380"/>
      <c r="D7" s="380"/>
      <c r="E7" s="381"/>
      <c r="F7" s="381"/>
      <c r="G7" s="381"/>
      <c r="H7" s="381"/>
      <c r="I7" s="381"/>
    </row>
    <row r="8" spans="1:9" ht="63" x14ac:dyDescent="0.25">
      <c r="A8" s="4"/>
      <c r="B8" s="47" t="s">
        <v>104</v>
      </c>
      <c r="C8" s="11" t="s">
        <v>7</v>
      </c>
      <c r="D8" s="5" t="s">
        <v>3</v>
      </c>
      <c r="E8" s="242" t="s">
        <v>8</v>
      </c>
      <c r="F8" s="242" t="s">
        <v>98</v>
      </c>
      <c r="G8" s="62" t="s">
        <v>10</v>
      </c>
      <c r="H8" s="5" t="s">
        <v>11</v>
      </c>
      <c r="I8" s="250" t="s">
        <v>12</v>
      </c>
    </row>
    <row r="9" spans="1:9" ht="18" x14ac:dyDescent="0.3">
      <c r="A9" s="4"/>
      <c r="B9" s="241"/>
      <c r="C9" s="11">
        <v>1</v>
      </c>
      <c r="D9" s="5">
        <v>2</v>
      </c>
      <c r="E9" s="5">
        <v>3</v>
      </c>
      <c r="F9" s="5">
        <v>4</v>
      </c>
      <c r="G9" s="11">
        <v>5</v>
      </c>
      <c r="H9" s="5">
        <v>6</v>
      </c>
      <c r="I9" s="251">
        <v>7</v>
      </c>
    </row>
    <row r="10" spans="1:9" s="1" customFormat="1" ht="27" x14ac:dyDescent="0.25">
      <c r="A10" s="36"/>
      <c r="B10" s="3">
        <v>1</v>
      </c>
      <c r="C10" s="21">
        <v>71351390</v>
      </c>
      <c r="D10" s="17" t="s">
        <v>50</v>
      </c>
      <c r="E10" s="17" t="s">
        <v>13</v>
      </c>
      <c r="F10" s="17" t="s">
        <v>17</v>
      </c>
      <c r="G10" s="17">
        <v>100000</v>
      </c>
      <c r="H10" s="17">
        <v>1</v>
      </c>
      <c r="I10" s="21">
        <f t="shared" ref="I10:I15" si="0">G10*H10/1000</f>
        <v>100</v>
      </c>
    </row>
    <row r="11" spans="1:9" ht="36" customHeight="1" x14ac:dyDescent="0.25">
      <c r="B11" s="246">
        <v>2</v>
      </c>
      <c r="C11" s="17">
        <v>39711110</v>
      </c>
      <c r="D11" s="17" t="s">
        <v>92</v>
      </c>
      <c r="E11" s="39" t="s">
        <v>26</v>
      </c>
      <c r="F11" s="39" t="s">
        <v>17</v>
      </c>
      <c r="G11" s="39">
        <v>70000</v>
      </c>
      <c r="H11" s="46">
        <v>1</v>
      </c>
      <c r="I11" s="21">
        <f t="shared" si="0"/>
        <v>70</v>
      </c>
    </row>
    <row r="12" spans="1:9" ht="27" customHeight="1" x14ac:dyDescent="0.25">
      <c r="B12" s="246">
        <v>3</v>
      </c>
      <c r="C12" s="57">
        <v>39111181</v>
      </c>
      <c r="D12" s="60" t="s">
        <v>27</v>
      </c>
      <c r="E12" s="60" t="s">
        <v>26</v>
      </c>
      <c r="F12" s="60" t="s">
        <v>17</v>
      </c>
      <c r="G12" s="60">
        <v>13000</v>
      </c>
      <c r="H12" s="60">
        <v>31</v>
      </c>
      <c r="I12" s="134">
        <f t="shared" si="0"/>
        <v>403</v>
      </c>
    </row>
    <row r="13" spans="1:9" ht="26.25" customHeight="1" x14ac:dyDescent="0.25">
      <c r="B13" s="246">
        <v>4</v>
      </c>
      <c r="C13" s="57">
        <v>39121520</v>
      </c>
      <c r="D13" s="60" t="s">
        <v>203</v>
      </c>
      <c r="E13" s="60" t="s">
        <v>26</v>
      </c>
      <c r="F13" s="60" t="s">
        <v>17</v>
      </c>
      <c r="G13" s="60">
        <v>70000</v>
      </c>
      <c r="H13" s="60">
        <v>2</v>
      </c>
      <c r="I13" s="134">
        <f t="shared" si="0"/>
        <v>140</v>
      </c>
    </row>
    <row r="14" spans="1:9" ht="36.75" customHeight="1" x14ac:dyDescent="0.25">
      <c r="B14" s="246">
        <v>5</v>
      </c>
      <c r="C14" s="57">
        <v>39515440</v>
      </c>
      <c r="D14" s="82" t="s">
        <v>29</v>
      </c>
      <c r="E14" s="60" t="s">
        <v>13</v>
      </c>
      <c r="F14" s="60" t="s">
        <v>30</v>
      </c>
      <c r="G14" s="60">
        <v>5500</v>
      </c>
      <c r="H14" s="60">
        <v>18</v>
      </c>
      <c r="I14" s="134">
        <f t="shared" si="0"/>
        <v>99</v>
      </c>
    </row>
    <row r="15" spans="1:9" ht="36.75" customHeight="1" x14ac:dyDescent="0.25">
      <c r="B15" s="246">
        <v>6</v>
      </c>
      <c r="C15" s="57">
        <v>39191110</v>
      </c>
      <c r="D15" s="82" t="s">
        <v>176</v>
      </c>
      <c r="E15" s="60" t="s">
        <v>13</v>
      </c>
      <c r="F15" s="60" t="s">
        <v>17</v>
      </c>
      <c r="G15" s="60">
        <v>16000</v>
      </c>
      <c r="H15" s="60">
        <v>1</v>
      </c>
      <c r="I15" s="134">
        <f t="shared" si="0"/>
        <v>16</v>
      </c>
    </row>
    <row r="16" spans="1:9" ht="36.75" customHeight="1" x14ac:dyDescent="0.25">
      <c r="B16" s="246"/>
      <c r="C16" s="57"/>
      <c r="D16" s="82"/>
      <c r="E16" s="60"/>
      <c r="F16" s="60"/>
      <c r="G16" s="60"/>
      <c r="H16" s="60"/>
      <c r="I16" s="134"/>
    </row>
    <row r="17" spans="2:9" ht="99.75" customHeight="1" x14ac:dyDescent="0.25">
      <c r="B17" s="65"/>
      <c r="C17" s="66"/>
      <c r="D17" s="366" t="s">
        <v>154</v>
      </c>
      <c r="E17" s="366"/>
      <c r="F17" s="373" t="s">
        <v>155</v>
      </c>
      <c r="G17" s="373"/>
      <c r="H17" s="373"/>
      <c r="I17" s="373"/>
    </row>
    <row r="27" spans="2:9" ht="93" customHeight="1" x14ac:dyDescent="0.25"/>
  </sheetData>
  <mergeCells count="14">
    <mergeCell ref="D17:E17"/>
    <mergeCell ref="F17:I17"/>
    <mergeCell ref="B5:C5"/>
    <mergeCell ref="D5:I5"/>
    <mergeCell ref="A6:D6"/>
    <mergeCell ref="E6:I6"/>
    <mergeCell ref="B7:D7"/>
    <mergeCell ref="E7:I7"/>
    <mergeCell ref="B1:I1"/>
    <mergeCell ref="B2:C2"/>
    <mergeCell ref="D2:I2"/>
    <mergeCell ref="B3:I3"/>
    <mergeCell ref="B4:C4"/>
    <mergeCell ref="D4:I4"/>
  </mergeCells>
  <pageMargins left="0.25" right="0.25" top="0.75" bottom="0.75" header="0.3" footer="0.3"/>
  <pageSetup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25350-08A9-453B-B991-2E0D2EA874A8}">
  <dimension ref="A1:L25"/>
  <sheetViews>
    <sheetView topLeftCell="A8" workbookViewId="0">
      <selection activeCell="B10" sqref="B10:I13"/>
    </sheetView>
  </sheetViews>
  <sheetFormatPr defaultRowHeight="15" x14ac:dyDescent="0.25"/>
  <cols>
    <col min="1" max="1" width="0.140625" customWidth="1"/>
    <col min="2" max="2" width="6.85546875" customWidth="1"/>
    <col min="3" max="3" width="10.140625" customWidth="1"/>
    <col min="4" max="4" width="20.7109375" customWidth="1"/>
    <col min="5" max="5" width="13.7109375" customWidth="1"/>
    <col min="7" max="7" width="10.140625" bestFit="1" customWidth="1"/>
    <col min="8" max="8" width="9.28515625" bestFit="1" customWidth="1"/>
    <col min="9" max="9" width="11.5703125" style="252" customWidth="1"/>
  </cols>
  <sheetData>
    <row r="1" spans="1:12" ht="74.25" customHeight="1" x14ac:dyDescent="0.35">
      <c r="A1" s="4"/>
      <c r="B1" s="387" t="s">
        <v>207</v>
      </c>
      <c r="C1" s="387"/>
      <c r="D1" s="387"/>
      <c r="E1" s="387"/>
      <c r="F1" s="387"/>
      <c r="G1" s="387"/>
      <c r="H1" s="387"/>
      <c r="I1" s="387"/>
    </row>
    <row r="2" spans="1:12" ht="18" x14ac:dyDescent="0.35">
      <c r="A2" s="4"/>
      <c r="B2" s="379" t="s">
        <v>79</v>
      </c>
      <c r="C2" s="379"/>
      <c r="D2" s="378" t="s">
        <v>1</v>
      </c>
      <c r="E2" s="378"/>
      <c r="F2" s="378"/>
      <c r="G2" s="378"/>
      <c r="H2" s="378"/>
      <c r="I2" s="378"/>
    </row>
    <row r="3" spans="1:12" ht="15.75" x14ac:dyDescent="0.3">
      <c r="A3" s="4"/>
      <c r="B3" s="379" t="s">
        <v>77</v>
      </c>
      <c r="C3" s="379"/>
      <c r="D3" s="379"/>
      <c r="E3" s="379"/>
      <c r="F3" s="379"/>
      <c r="G3" s="379"/>
      <c r="H3" s="379"/>
      <c r="I3" s="379"/>
    </row>
    <row r="4" spans="1:12" ht="18" x14ac:dyDescent="0.35">
      <c r="A4" s="4"/>
      <c r="B4" s="379" t="s">
        <v>78</v>
      </c>
      <c r="C4" s="379"/>
      <c r="D4" s="378"/>
      <c r="E4" s="378"/>
      <c r="F4" s="378"/>
      <c r="G4" s="378"/>
      <c r="H4" s="378"/>
      <c r="I4" s="378"/>
    </row>
    <row r="5" spans="1:12" ht="18" x14ac:dyDescent="0.35">
      <c r="A5" s="4"/>
      <c r="B5" s="378" t="s">
        <v>80</v>
      </c>
      <c r="C5" s="378"/>
      <c r="D5" s="378" t="s">
        <v>99</v>
      </c>
      <c r="E5" s="378"/>
      <c r="F5" s="378"/>
      <c r="G5" s="378"/>
      <c r="H5" s="378"/>
      <c r="I5" s="378"/>
    </row>
    <row r="6" spans="1:12" ht="41.25" customHeight="1" x14ac:dyDescent="0.35">
      <c r="A6" s="386" t="s">
        <v>190</v>
      </c>
      <c r="B6" s="386"/>
      <c r="C6" s="386"/>
      <c r="D6" s="386"/>
      <c r="E6" s="378"/>
      <c r="F6" s="378"/>
      <c r="G6" s="378"/>
      <c r="H6" s="378"/>
      <c r="I6" s="378"/>
    </row>
    <row r="7" spans="1:12" ht="18" x14ac:dyDescent="0.3">
      <c r="A7" s="4"/>
      <c r="B7" s="380" t="s">
        <v>65</v>
      </c>
      <c r="C7" s="380"/>
      <c r="D7" s="380"/>
      <c r="E7" s="381"/>
      <c r="F7" s="381"/>
      <c r="G7" s="381"/>
      <c r="H7" s="381"/>
      <c r="I7" s="381"/>
    </row>
    <row r="8" spans="1:12" ht="63" x14ac:dyDescent="0.25">
      <c r="A8" s="4"/>
      <c r="B8" s="47" t="s">
        <v>104</v>
      </c>
      <c r="C8" s="11" t="s">
        <v>7</v>
      </c>
      <c r="D8" s="5" t="s">
        <v>3</v>
      </c>
      <c r="E8" s="256" t="s">
        <v>8</v>
      </c>
      <c r="F8" s="256" t="s">
        <v>98</v>
      </c>
      <c r="G8" s="62" t="s">
        <v>10</v>
      </c>
      <c r="H8" s="5" t="s">
        <v>11</v>
      </c>
      <c r="I8" s="250" t="s">
        <v>12</v>
      </c>
    </row>
    <row r="9" spans="1:12" ht="18" x14ac:dyDescent="0.3">
      <c r="A9" s="4"/>
      <c r="B9" s="255"/>
      <c r="C9" s="11">
        <v>1</v>
      </c>
      <c r="D9" s="5">
        <v>2</v>
      </c>
      <c r="E9" s="5">
        <v>3</v>
      </c>
      <c r="F9" s="5">
        <v>4</v>
      </c>
      <c r="G9" s="11">
        <v>5</v>
      </c>
      <c r="H9" s="5">
        <v>6</v>
      </c>
      <c r="I9" s="251">
        <v>7</v>
      </c>
    </row>
    <row r="10" spans="1:12" s="1" customFormat="1" ht="40.5" x14ac:dyDescent="0.25">
      <c r="A10" s="36"/>
      <c r="B10" s="260">
        <v>1</v>
      </c>
      <c r="C10" s="57">
        <v>45261124</v>
      </c>
      <c r="D10" s="60" t="s">
        <v>205</v>
      </c>
      <c r="E10" s="60" t="s">
        <v>16</v>
      </c>
      <c r="F10" s="60" t="s">
        <v>15</v>
      </c>
      <c r="G10" s="261">
        <v>14692957</v>
      </c>
      <c r="H10" s="60">
        <v>1</v>
      </c>
      <c r="I10" s="57">
        <f t="shared" ref="I10:I12" si="0">G10*H10/1000</f>
        <v>14692.957</v>
      </c>
    </row>
    <row r="11" spans="1:12" ht="36" customHeight="1" x14ac:dyDescent="0.25">
      <c r="B11" s="246">
        <v>2</v>
      </c>
      <c r="C11" s="208" t="s">
        <v>62</v>
      </c>
      <c r="D11" s="60" t="s">
        <v>76</v>
      </c>
      <c r="E11" s="196" t="s">
        <v>13</v>
      </c>
      <c r="F11" s="196" t="s">
        <v>15</v>
      </c>
      <c r="G11" s="60">
        <v>100000</v>
      </c>
      <c r="H11" s="60">
        <v>1</v>
      </c>
      <c r="I11" s="134">
        <v>100</v>
      </c>
    </row>
    <row r="12" spans="1:12" ht="46.5" customHeight="1" x14ac:dyDescent="0.25">
      <c r="B12" s="246">
        <v>3</v>
      </c>
      <c r="C12" s="57">
        <v>79951110</v>
      </c>
      <c r="D12" s="60" t="s">
        <v>206</v>
      </c>
      <c r="E12" s="60" t="s">
        <v>16</v>
      </c>
      <c r="F12" s="60" t="s">
        <v>15</v>
      </c>
      <c r="G12" s="60">
        <v>15500000</v>
      </c>
      <c r="H12" s="60">
        <v>1</v>
      </c>
      <c r="I12" s="57">
        <f t="shared" si="0"/>
        <v>15500</v>
      </c>
    </row>
    <row r="13" spans="1:12" ht="34.5" customHeight="1" x14ac:dyDescent="0.25">
      <c r="B13" s="246">
        <v>4</v>
      </c>
      <c r="C13" s="57">
        <v>71221100</v>
      </c>
      <c r="D13" s="60" t="s">
        <v>93</v>
      </c>
      <c r="E13" s="60" t="s">
        <v>13</v>
      </c>
      <c r="F13" s="60" t="s">
        <v>15</v>
      </c>
      <c r="G13" s="60">
        <v>100000</v>
      </c>
      <c r="H13" s="60">
        <v>1</v>
      </c>
      <c r="I13" s="134">
        <f t="shared" ref="I13" si="1">G13*H13/1000</f>
        <v>100</v>
      </c>
    </row>
    <row r="14" spans="1:12" ht="34.5" customHeight="1" x14ac:dyDescent="0.25">
      <c r="B14" s="259"/>
      <c r="C14" s="189"/>
      <c r="D14" s="192"/>
      <c r="E14" s="192"/>
      <c r="F14" s="192"/>
      <c r="G14" s="192"/>
      <c r="H14" s="192"/>
      <c r="I14" s="150"/>
      <c r="L14" t="s">
        <v>208</v>
      </c>
    </row>
    <row r="15" spans="1:12" ht="99.75" customHeight="1" x14ac:dyDescent="0.25">
      <c r="B15" s="65"/>
      <c r="C15" s="66"/>
      <c r="D15" s="366" t="s">
        <v>154</v>
      </c>
      <c r="E15" s="366"/>
      <c r="F15" s="373" t="s">
        <v>155</v>
      </c>
      <c r="G15" s="373"/>
      <c r="H15" s="373"/>
      <c r="I15" s="373"/>
    </row>
    <row r="25" ht="93" customHeight="1" x14ac:dyDescent="0.25"/>
  </sheetData>
  <mergeCells count="14">
    <mergeCell ref="B1:I1"/>
    <mergeCell ref="B2:C2"/>
    <mergeCell ref="D2:I2"/>
    <mergeCell ref="B3:I3"/>
    <mergeCell ref="B4:C4"/>
    <mergeCell ref="D4:I4"/>
    <mergeCell ref="D15:E15"/>
    <mergeCell ref="F15:I15"/>
    <mergeCell ref="B5:C5"/>
    <mergeCell ref="D5:I5"/>
    <mergeCell ref="A6:D6"/>
    <mergeCell ref="E6:I6"/>
    <mergeCell ref="B7:D7"/>
    <mergeCell ref="E7:I7"/>
  </mergeCells>
  <pageMargins left="0.25" right="0.25" top="0.75" bottom="0.75" header="0.3" footer="0.3"/>
  <pageSetup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54A95-C03E-484F-B5A9-90564BE2E403}">
  <dimension ref="A1:I32"/>
  <sheetViews>
    <sheetView workbookViewId="0">
      <selection activeCell="B10" sqref="B10:I20"/>
    </sheetView>
  </sheetViews>
  <sheetFormatPr defaultRowHeight="15" x14ac:dyDescent="0.25"/>
  <cols>
    <col min="1" max="1" width="0.140625" customWidth="1"/>
    <col min="2" max="2" width="6.85546875" customWidth="1"/>
    <col min="3" max="3" width="12.42578125" customWidth="1"/>
    <col min="4" max="4" width="19.5703125" customWidth="1"/>
    <col min="5" max="5" width="13.7109375" customWidth="1"/>
    <col min="7" max="7" width="10.140625" bestFit="1" customWidth="1"/>
    <col min="8" max="8" width="9.28515625" bestFit="1" customWidth="1"/>
    <col min="9" max="9" width="11.5703125" style="252" customWidth="1"/>
  </cols>
  <sheetData>
    <row r="1" spans="1:9" ht="74.25" customHeight="1" x14ac:dyDescent="0.35">
      <c r="A1" s="4"/>
      <c r="B1" s="387" t="s">
        <v>209</v>
      </c>
      <c r="C1" s="387"/>
      <c r="D1" s="387"/>
      <c r="E1" s="387"/>
      <c r="F1" s="387"/>
      <c r="G1" s="387"/>
      <c r="H1" s="387"/>
      <c r="I1" s="387"/>
    </row>
    <row r="2" spans="1:9" ht="18" x14ac:dyDescent="0.35">
      <c r="A2" s="4"/>
      <c r="B2" s="379" t="s">
        <v>79</v>
      </c>
      <c r="C2" s="379"/>
      <c r="D2" s="378" t="s">
        <v>1</v>
      </c>
      <c r="E2" s="378"/>
      <c r="F2" s="378"/>
      <c r="G2" s="378"/>
      <c r="H2" s="378"/>
      <c r="I2" s="378"/>
    </row>
    <row r="3" spans="1:9" ht="15.75" x14ac:dyDescent="0.3">
      <c r="A3" s="4"/>
      <c r="B3" s="379" t="s">
        <v>77</v>
      </c>
      <c r="C3" s="379"/>
      <c r="D3" s="379"/>
      <c r="E3" s="379"/>
      <c r="F3" s="379"/>
      <c r="G3" s="379"/>
      <c r="H3" s="379"/>
      <c r="I3" s="379"/>
    </row>
    <row r="4" spans="1:9" ht="18" x14ac:dyDescent="0.35">
      <c r="A4" s="4"/>
      <c r="B4" s="379" t="s">
        <v>78</v>
      </c>
      <c r="C4" s="379"/>
      <c r="D4" s="378"/>
      <c r="E4" s="378"/>
      <c r="F4" s="378"/>
      <c r="G4" s="378"/>
      <c r="H4" s="378"/>
      <c r="I4" s="378"/>
    </row>
    <row r="5" spans="1:9" ht="18" x14ac:dyDescent="0.35">
      <c r="A5" s="4"/>
      <c r="B5" s="378" t="s">
        <v>80</v>
      </c>
      <c r="C5" s="378"/>
      <c r="D5" s="378" t="s">
        <v>99</v>
      </c>
      <c r="E5" s="378"/>
      <c r="F5" s="378"/>
      <c r="G5" s="378"/>
      <c r="H5" s="378"/>
      <c r="I5" s="378"/>
    </row>
    <row r="6" spans="1:9" ht="41.25" customHeight="1" x14ac:dyDescent="0.35">
      <c r="A6" s="386" t="s">
        <v>190</v>
      </c>
      <c r="B6" s="386"/>
      <c r="C6" s="386"/>
      <c r="D6" s="386"/>
      <c r="E6" s="378"/>
      <c r="F6" s="378"/>
      <c r="G6" s="378"/>
      <c r="H6" s="378"/>
      <c r="I6" s="378"/>
    </row>
    <row r="7" spans="1:9" ht="18" x14ac:dyDescent="0.3">
      <c r="A7" s="4"/>
      <c r="B7" s="380" t="s">
        <v>65</v>
      </c>
      <c r="C7" s="380"/>
      <c r="D7" s="380"/>
      <c r="E7" s="381"/>
      <c r="F7" s="381"/>
      <c r="G7" s="381"/>
      <c r="H7" s="381"/>
      <c r="I7" s="381"/>
    </row>
    <row r="8" spans="1:9" ht="63" x14ac:dyDescent="0.25">
      <c r="A8" s="4"/>
      <c r="B8" s="47" t="s">
        <v>104</v>
      </c>
      <c r="C8" s="11" t="s">
        <v>7</v>
      </c>
      <c r="D8" s="5" t="s">
        <v>3</v>
      </c>
      <c r="E8" s="258" t="s">
        <v>8</v>
      </c>
      <c r="F8" s="258" t="s">
        <v>98</v>
      </c>
      <c r="G8" s="62" t="s">
        <v>10</v>
      </c>
      <c r="H8" s="5" t="s">
        <v>11</v>
      </c>
      <c r="I8" s="250" t="s">
        <v>12</v>
      </c>
    </row>
    <row r="9" spans="1:9" ht="18" x14ac:dyDescent="0.3">
      <c r="A9" s="4"/>
      <c r="B9" s="257"/>
      <c r="C9" s="11">
        <v>1</v>
      </c>
      <c r="D9" s="5">
        <v>2</v>
      </c>
      <c r="E9" s="5">
        <v>3</v>
      </c>
      <c r="F9" s="5">
        <v>4</v>
      </c>
      <c r="G9" s="11">
        <v>5</v>
      </c>
      <c r="H9" s="5">
        <v>6</v>
      </c>
      <c r="I9" s="251">
        <v>7</v>
      </c>
    </row>
    <row r="10" spans="1:9" s="1" customFormat="1" ht="20.25" customHeight="1" x14ac:dyDescent="0.25">
      <c r="A10" s="36"/>
      <c r="B10" s="260">
        <v>1</v>
      </c>
      <c r="C10" s="57">
        <v>37451800</v>
      </c>
      <c r="D10" s="60" t="s">
        <v>210</v>
      </c>
      <c r="E10" s="60" t="s">
        <v>13</v>
      </c>
      <c r="F10" s="60" t="s">
        <v>17</v>
      </c>
      <c r="G10" s="261">
        <v>9000</v>
      </c>
      <c r="H10" s="60">
        <v>2</v>
      </c>
      <c r="I10" s="57">
        <f t="shared" ref="I10:I20" si="0">G10*H10/1000</f>
        <v>18</v>
      </c>
    </row>
    <row r="11" spans="1:9" s="1" customFormat="1" ht="20.25" customHeight="1" x14ac:dyDescent="0.25">
      <c r="A11" s="262"/>
      <c r="B11" s="260">
        <v>2</v>
      </c>
      <c r="C11" s="57">
        <v>37451800</v>
      </c>
      <c r="D11" s="60" t="s">
        <v>210</v>
      </c>
      <c r="E11" s="60" t="s">
        <v>13</v>
      </c>
      <c r="F11" s="60" t="s">
        <v>17</v>
      </c>
      <c r="G11" s="261">
        <v>20000</v>
      </c>
      <c r="H11" s="60">
        <v>1</v>
      </c>
      <c r="I11" s="57">
        <f t="shared" ref="I11" si="1">G11*H11/1000</f>
        <v>20</v>
      </c>
    </row>
    <row r="12" spans="1:9" ht="21.75" customHeight="1" x14ac:dyDescent="0.25">
      <c r="B12" s="246">
        <v>3</v>
      </c>
      <c r="C12" s="208" t="s">
        <v>218</v>
      </c>
      <c r="D12" s="60" t="s">
        <v>211</v>
      </c>
      <c r="E12" s="196" t="s">
        <v>13</v>
      </c>
      <c r="F12" s="196" t="s">
        <v>17</v>
      </c>
      <c r="G12" s="60">
        <v>7000</v>
      </c>
      <c r="H12" s="60">
        <v>4</v>
      </c>
      <c r="I12" s="57">
        <f t="shared" si="0"/>
        <v>28</v>
      </c>
    </row>
    <row r="13" spans="1:9" ht="17.25" customHeight="1" x14ac:dyDescent="0.25">
      <c r="B13" s="246">
        <v>4</v>
      </c>
      <c r="C13" s="57">
        <v>37311190</v>
      </c>
      <c r="D13" s="60" t="s">
        <v>212</v>
      </c>
      <c r="E13" s="60" t="s">
        <v>13</v>
      </c>
      <c r="F13" s="60" t="s">
        <v>17</v>
      </c>
      <c r="G13" s="60">
        <v>3000</v>
      </c>
      <c r="H13" s="60">
        <v>3</v>
      </c>
      <c r="I13" s="57">
        <f t="shared" si="0"/>
        <v>9</v>
      </c>
    </row>
    <row r="14" spans="1:9" ht="23.25" customHeight="1" x14ac:dyDescent="0.25">
      <c r="B14" s="260">
        <v>5</v>
      </c>
      <c r="C14" s="57">
        <v>37451820</v>
      </c>
      <c r="D14" s="60" t="s">
        <v>213</v>
      </c>
      <c r="E14" s="60" t="s">
        <v>13</v>
      </c>
      <c r="F14" s="60" t="s">
        <v>17</v>
      </c>
      <c r="G14" s="60">
        <v>13000</v>
      </c>
      <c r="H14" s="60">
        <v>1</v>
      </c>
      <c r="I14" s="57">
        <f t="shared" si="0"/>
        <v>13</v>
      </c>
    </row>
    <row r="15" spans="1:9" ht="23.25" customHeight="1" x14ac:dyDescent="0.25">
      <c r="B15" s="260">
        <v>6</v>
      </c>
      <c r="C15" s="57">
        <v>37451820</v>
      </c>
      <c r="D15" s="60" t="s">
        <v>213</v>
      </c>
      <c r="E15" s="60" t="s">
        <v>13</v>
      </c>
      <c r="F15" s="60" t="s">
        <v>17</v>
      </c>
      <c r="G15" s="60">
        <v>11000</v>
      </c>
      <c r="H15" s="60">
        <v>1</v>
      </c>
      <c r="I15" s="57">
        <f t="shared" ref="I15:I16" si="2">G15*H15/1000</f>
        <v>11</v>
      </c>
    </row>
    <row r="16" spans="1:9" ht="21" customHeight="1" x14ac:dyDescent="0.25">
      <c r="B16" s="246">
        <v>7</v>
      </c>
      <c r="C16" s="57">
        <v>37451820</v>
      </c>
      <c r="D16" s="60" t="s">
        <v>213</v>
      </c>
      <c r="E16" s="60" t="s">
        <v>13</v>
      </c>
      <c r="F16" s="60" t="s">
        <v>17</v>
      </c>
      <c r="G16" s="60">
        <v>10000</v>
      </c>
      <c r="H16" s="60">
        <v>1</v>
      </c>
      <c r="I16" s="57">
        <f t="shared" si="2"/>
        <v>10</v>
      </c>
    </row>
    <row r="17" spans="2:9" ht="21.75" customHeight="1" x14ac:dyDescent="0.25">
      <c r="B17" s="246">
        <v>8</v>
      </c>
      <c r="C17" s="57">
        <v>39281100</v>
      </c>
      <c r="D17" s="60" t="s">
        <v>214</v>
      </c>
      <c r="E17" s="60" t="s">
        <v>13</v>
      </c>
      <c r="F17" s="60" t="s">
        <v>17</v>
      </c>
      <c r="G17" s="60">
        <v>5000</v>
      </c>
      <c r="H17" s="60">
        <v>3</v>
      </c>
      <c r="I17" s="134">
        <f t="shared" si="0"/>
        <v>15</v>
      </c>
    </row>
    <row r="18" spans="2:9" ht="17.25" customHeight="1" x14ac:dyDescent="0.25">
      <c r="B18" s="260">
        <v>9</v>
      </c>
      <c r="C18" s="57">
        <v>18511180</v>
      </c>
      <c r="D18" s="60" t="s">
        <v>215</v>
      </c>
      <c r="E18" s="60" t="s">
        <v>13</v>
      </c>
      <c r="F18" s="60" t="s">
        <v>17</v>
      </c>
      <c r="G18" s="60">
        <v>800</v>
      </c>
      <c r="H18" s="60">
        <v>32</v>
      </c>
      <c r="I18" s="134">
        <f t="shared" si="0"/>
        <v>25.6</v>
      </c>
    </row>
    <row r="19" spans="2:9" ht="19.5" customHeight="1" x14ac:dyDescent="0.25">
      <c r="B19" s="260">
        <v>10</v>
      </c>
      <c r="C19" s="57">
        <v>22451210</v>
      </c>
      <c r="D19" s="60" t="s">
        <v>216</v>
      </c>
      <c r="E19" s="60" t="s">
        <v>13</v>
      </c>
      <c r="F19" s="60" t="s">
        <v>17</v>
      </c>
      <c r="G19" s="60">
        <v>450</v>
      </c>
      <c r="H19" s="60">
        <v>32</v>
      </c>
      <c r="I19" s="134">
        <f t="shared" si="0"/>
        <v>14.4</v>
      </c>
    </row>
    <row r="20" spans="2:9" ht="34.5" customHeight="1" x14ac:dyDescent="0.25">
      <c r="B20" s="246">
        <v>11</v>
      </c>
      <c r="C20" s="57">
        <v>79810000</v>
      </c>
      <c r="D20" s="60" t="s">
        <v>217</v>
      </c>
      <c r="E20" s="60" t="s">
        <v>13</v>
      </c>
      <c r="F20" s="60" t="s">
        <v>15</v>
      </c>
      <c r="G20" s="60">
        <v>10000</v>
      </c>
      <c r="H20" s="60">
        <v>1</v>
      </c>
      <c r="I20" s="134">
        <f t="shared" si="0"/>
        <v>10</v>
      </c>
    </row>
    <row r="21" spans="2:9" ht="34.5" customHeight="1" x14ac:dyDescent="0.25">
      <c r="B21" s="259"/>
      <c r="C21" s="189"/>
      <c r="D21" s="192"/>
      <c r="E21" s="192"/>
      <c r="F21" s="192"/>
      <c r="G21" s="192"/>
      <c r="H21" s="192"/>
      <c r="I21" s="150"/>
    </row>
    <row r="22" spans="2:9" ht="99.75" customHeight="1" x14ac:dyDescent="0.25">
      <c r="B22" s="65"/>
      <c r="C22" s="66"/>
      <c r="D22" s="366" t="s">
        <v>154</v>
      </c>
      <c r="E22" s="366"/>
      <c r="F22" s="373" t="s">
        <v>155</v>
      </c>
      <c r="G22" s="373"/>
      <c r="H22" s="373"/>
      <c r="I22" s="373"/>
    </row>
    <row r="32" spans="2:9" ht="93" customHeight="1" x14ac:dyDescent="0.25"/>
  </sheetData>
  <mergeCells count="14">
    <mergeCell ref="D22:E22"/>
    <mergeCell ref="F22:I22"/>
    <mergeCell ref="B5:C5"/>
    <mergeCell ref="D5:I5"/>
    <mergeCell ref="A6:D6"/>
    <mergeCell ref="E6:I6"/>
    <mergeCell ref="B7:D7"/>
    <mergeCell ref="E7:I7"/>
    <mergeCell ref="B1:I1"/>
    <mergeCell ref="B2:C2"/>
    <mergeCell ref="D2:I2"/>
    <mergeCell ref="B3:I3"/>
    <mergeCell ref="B4:C4"/>
    <mergeCell ref="D4:I4"/>
  </mergeCells>
  <pageMargins left="0.25" right="0.25" top="0.75" bottom="0.75" header="0.3" footer="0.3"/>
  <pageSetup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0F4B6-1BFC-4ED2-B313-AE12E777B5B1}">
  <dimension ref="A1:I23"/>
  <sheetViews>
    <sheetView workbookViewId="0">
      <selection activeCell="B10" sqref="B10:I15"/>
    </sheetView>
  </sheetViews>
  <sheetFormatPr defaultRowHeight="15" x14ac:dyDescent="0.25"/>
  <cols>
    <col min="1" max="1" width="0.140625" customWidth="1"/>
    <col min="2" max="2" width="6.85546875" customWidth="1"/>
    <col min="3" max="3" width="10.140625" customWidth="1"/>
    <col min="4" max="4" width="20.7109375" customWidth="1"/>
    <col min="5" max="5" width="13.7109375" customWidth="1"/>
    <col min="7" max="7" width="11.85546875" customWidth="1"/>
    <col min="9" max="9" width="13" style="252" customWidth="1"/>
  </cols>
  <sheetData>
    <row r="1" spans="1:9" ht="74.25" customHeight="1" x14ac:dyDescent="0.35">
      <c r="A1" s="4"/>
      <c r="B1" s="387" t="s">
        <v>219</v>
      </c>
      <c r="C1" s="387"/>
      <c r="D1" s="387"/>
      <c r="E1" s="387"/>
      <c r="F1" s="387"/>
      <c r="G1" s="387"/>
      <c r="H1" s="387"/>
      <c r="I1" s="387"/>
    </row>
    <row r="2" spans="1:9" ht="18" x14ac:dyDescent="0.35">
      <c r="A2" s="4"/>
      <c r="B2" s="379" t="s">
        <v>79</v>
      </c>
      <c r="C2" s="379"/>
      <c r="D2" s="378" t="s">
        <v>1</v>
      </c>
      <c r="E2" s="378"/>
      <c r="F2" s="378"/>
      <c r="G2" s="378"/>
      <c r="H2" s="378"/>
      <c r="I2" s="378"/>
    </row>
    <row r="3" spans="1:9" ht="15.75" x14ac:dyDescent="0.3">
      <c r="A3" s="4"/>
      <c r="B3" s="379" t="s">
        <v>77</v>
      </c>
      <c r="C3" s="379"/>
      <c r="D3" s="379"/>
      <c r="E3" s="379"/>
      <c r="F3" s="379"/>
      <c r="G3" s="379"/>
      <c r="H3" s="379"/>
      <c r="I3" s="379"/>
    </row>
    <row r="4" spans="1:9" ht="18" x14ac:dyDescent="0.35">
      <c r="A4" s="4"/>
      <c r="B4" s="379" t="s">
        <v>78</v>
      </c>
      <c r="C4" s="379"/>
      <c r="D4" s="378"/>
      <c r="E4" s="378"/>
      <c r="F4" s="378"/>
      <c r="G4" s="378"/>
      <c r="H4" s="378"/>
      <c r="I4" s="378"/>
    </row>
    <row r="5" spans="1:9" ht="18" x14ac:dyDescent="0.35">
      <c r="A5" s="4"/>
      <c r="B5" s="378" t="s">
        <v>80</v>
      </c>
      <c r="C5" s="378"/>
      <c r="D5" s="378" t="s">
        <v>99</v>
      </c>
      <c r="E5" s="378"/>
      <c r="F5" s="378"/>
      <c r="G5" s="378"/>
      <c r="H5" s="378"/>
      <c r="I5" s="378"/>
    </row>
    <row r="6" spans="1:9" ht="41.25" customHeight="1" x14ac:dyDescent="0.35">
      <c r="A6" s="386" t="s">
        <v>190</v>
      </c>
      <c r="B6" s="386"/>
      <c r="C6" s="386"/>
      <c r="D6" s="386"/>
      <c r="E6" s="378"/>
      <c r="F6" s="378"/>
      <c r="G6" s="378"/>
      <c r="H6" s="378"/>
      <c r="I6" s="378"/>
    </row>
    <row r="7" spans="1:9" ht="18" x14ac:dyDescent="0.3">
      <c r="A7" s="4"/>
      <c r="B7" s="380" t="s">
        <v>65</v>
      </c>
      <c r="C7" s="380"/>
      <c r="D7" s="380"/>
      <c r="E7" s="381"/>
      <c r="F7" s="381"/>
      <c r="G7" s="381"/>
      <c r="H7" s="381"/>
      <c r="I7" s="381"/>
    </row>
    <row r="8" spans="1:9" ht="63" x14ac:dyDescent="0.25">
      <c r="A8" s="4"/>
      <c r="B8" s="47" t="s">
        <v>104</v>
      </c>
      <c r="C8" s="11" t="s">
        <v>7</v>
      </c>
      <c r="D8" s="5" t="s">
        <v>3</v>
      </c>
      <c r="E8" s="254" t="s">
        <v>8</v>
      </c>
      <c r="F8" s="254" t="s">
        <v>98</v>
      </c>
      <c r="G8" s="62" t="s">
        <v>10</v>
      </c>
      <c r="H8" s="5" t="s">
        <v>11</v>
      </c>
      <c r="I8" s="250" t="s">
        <v>12</v>
      </c>
    </row>
    <row r="9" spans="1:9" ht="18" x14ac:dyDescent="0.3">
      <c r="A9" s="4"/>
      <c r="B9" s="253"/>
      <c r="C9" s="11">
        <v>1</v>
      </c>
      <c r="D9" s="5">
        <v>2</v>
      </c>
      <c r="E9" s="5">
        <v>3</v>
      </c>
      <c r="F9" s="5">
        <v>4</v>
      </c>
      <c r="G9" s="11">
        <v>5</v>
      </c>
      <c r="H9" s="5">
        <v>6</v>
      </c>
      <c r="I9" s="251">
        <v>7</v>
      </c>
    </row>
    <row r="10" spans="1:9" ht="36.75" customHeight="1" x14ac:dyDescent="0.35">
      <c r="B10" s="246">
        <v>1</v>
      </c>
      <c r="C10" s="195">
        <v>71351540</v>
      </c>
      <c r="D10" s="225" t="s">
        <v>179</v>
      </c>
      <c r="E10" s="196" t="s">
        <v>94</v>
      </c>
      <c r="F10" s="196" t="s">
        <v>15</v>
      </c>
      <c r="G10" s="263">
        <v>289859</v>
      </c>
      <c r="H10" s="60">
        <v>1</v>
      </c>
      <c r="I10" s="134">
        <f t="shared" ref="I10:I15" si="0">G10*H10/1000</f>
        <v>289.85899999999998</v>
      </c>
    </row>
    <row r="11" spans="1:9" ht="36.75" customHeight="1" x14ac:dyDescent="0.25">
      <c r="B11" s="246">
        <v>2</v>
      </c>
      <c r="C11" s="195">
        <v>98111140</v>
      </c>
      <c r="D11" s="225" t="s">
        <v>180</v>
      </c>
      <c r="E11" s="196" t="s">
        <v>13</v>
      </c>
      <c r="F11" s="196" t="s">
        <v>15</v>
      </c>
      <c r="G11" s="60">
        <v>86958</v>
      </c>
      <c r="H11" s="60">
        <v>1</v>
      </c>
      <c r="I11" s="134">
        <f t="shared" si="0"/>
        <v>86.957999999999998</v>
      </c>
    </row>
    <row r="12" spans="1:9" ht="36.75" customHeight="1" x14ac:dyDescent="0.25">
      <c r="B12" s="246">
        <v>3</v>
      </c>
      <c r="C12" s="57">
        <v>38511110</v>
      </c>
      <c r="D12" s="60" t="s">
        <v>220</v>
      </c>
      <c r="E12" s="60" t="s">
        <v>13</v>
      </c>
      <c r="F12" s="60" t="s">
        <v>17</v>
      </c>
      <c r="G12" s="60">
        <v>65000</v>
      </c>
      <c r="H12" s="60">
        <v>1</v>
      </c>
      <c r="I12" s="134">
        <f t="shared" si="0"/>
        <v>65</v>
      </c>
    </row>
    <row r="13" spans="1:9" ht="28.5" customHeight="1" x14ac:dyDescent="0.25">
      <c r="B13" s="246">
        <v>4</v>
      </c>
      <c r="C13" s="57">
        <v>24911300</v>
      </c>
      <c r="D13" s="82" t="s">
        <v>221</v>
      </c>
      <c r="E13" s="60" t="s">
        <v>13</v>
      </c>
      <c r="F13" s="60" t="s">
        <v>17</v>
      </c>
      <c r="G13" s="60">
        <v>285000</v>
      </c>
      <c r="H13" s="60">
        <v>1</v>
      </c>
      <c r="I13" s="134">
        <f t="shared" si="0"/>
        <v>285</v>
      </c>
    </row>
    <row r="14" spans="1:9" ht="36.75" customHeight="1" x14ac:dyDescent="0.25">
      <c r="B14" s="246">
        <v>5</v>
      </c>
      <c r="C14" s="208" t="s">
        <v>62</v>
      </c>
      <c r="D14" s="60" t="s">
        <v>76</v>
      </c>
      <c r="E14" s="196" t="s">
        <v>13</v>
      </c>
      <c r="F14" s="196" t="s">
        <v>15</v>
      </c>
      <c r="G14" s="60">
        <v>100000</v>
      </c>
      <c r="H14" s="60">
        <v>1</v>
      </c>
      <c r="I14" s="134">
        <f t="shared" si="0"/>
        <v>100</v>
      </c>
    </row>
    <row r="15" spans="1:9" ht="36.75" customHeight="1" x14ac:dyDescent="0.25">
      <c r="B15" s="246">
        <v>6</v>
      </c>
      <c r="C15" s="208" t="s">
        <v>222</v>
      </c>
      <c r="D15" s="60" t="s">
        <v>76</v>
      </c>
      <c r="E15" s="196" t="s">
        <v>16</v>
      </c>
      <c r="F15" s="196" t="s">
        <v>15</v>
      </c>
      <c r="G15" s="60">
        <v>10000000</v>
      </c>
      <c r="H15" s="60">
        <v>1</v>
      </c>
      <c r="I15" s="134">
        <f t="shared" si="0"/>
        <v>10000</v>
      </c>
    </row>
    <row r="16" spans="1:9" ht="36.75" customHeight="1" x14ac:dyDescent="0.25">
      <c r="B16" s="259"/>
      <c r="C16" s="266"/>
      <c r="D16" s="192"/>
      <c r="E16" s="193"/>
      <c r="F16" s="193"/>
      <c r="G16" s="192"/>
      <c r="H16" s="192"/>
      <c r="I16" s="150"/>
    </row>
    <row r="17" spans="2:9" ht="99.75" customHeight="1" x14ac:dyDescent="0.25">
      <c r="B17" s="65"/>
      <c r="C17" s="66"/>
      <c r="D17" s="366" t="s">
        <v>154</v>
      </c>
      <c r="E17" s="366"/>
      <c r="F17" s="373" t="s">
        <v>155</v>
      </c>
      <c r="G17" s="373"/>
      <c r="H17" s="373"/>
      <c r="I17" s="373"/>
    </row>
    <row r="23" spans="2:9" ht="93" customHeight="1" x14ac:dyDescent="0.25"/>
  </sheetData>
  <mergeCells count="14">
    <mergeCell ref="B1:I1"/>
    <mergeCell ref="B2:C2"/>
    <mergeCell ref="D2:I2"/>
    <mergeCell ref="B3:I3"/>
    <mergeCell ref="B4:C4"/>
    <mergeCell ref="D4:I4"/>
    <mergeCell ref="D17:E17"/>
    <mergeCell ref="F17:I17"/>
    <mergeCell ref="B5:C5"/>
    <mergeCell ref="D5:I5"/>
    <mergeCell ref="A6:D6"/>
    <mergeCell ref="E6:I6"/>
    <mergeCell ref="B7:D7"/>
    <mergeCell ref="E7:I7"/>
  </mergeCells>
  <phoneticPr fontId="31" type="noConversion"/>
  <pageMargins left="0.25" right="0.25" top="0.75" bottom="0.75" header="0.3" footer="0.3"/>
  <pageSetup orientation="portrait"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B7C73-8BCA-49A5-981A-BF8D2F4740FF}">
  <dimension ref="A1:I24"/>
  <sheetViews>
    <sheetView topLeftCell="A7" workbookViewId="0">
      <selection activeCell="B10" sqref="B10:I15"/>
    </sheetView>
  </sheetViews>
  <sheetFormatPr defaultRowHeight="15" x14ac:dyDescent="0.25"/>
  <cols>
    <col min="1" max="1" width="0.140625" customWidth="1"/>
    <col min="2" max="2" width="6.85546875" customWidth="1"/>
    <col min="3" max="3" width="10.140625" customWidth="1"/>
    <col min="4" max="4" width="20.7109375" customWidth="1"/>
    <col min="5" max="5" width="13.7109375" customWidth="1"/>
    <col min="7" max="7" width="11.85546875" customWidth="1"/>
    <col min="9" max="9" width="13" style="252" customWidth="1"/>
  </cols>
  <sheetData>
    <row r="1" spans="1:9" ht="74.25" customHeight="1" x14ac:dyDescent="0.35">
      <c r="A1" s="4"/>
      <c r="B1" s="387" t="s">
        <v>224</v>
      </c>
      <c r="C1" s="387"/>
      <c r="D1" s="387"/>
      <c r="E1" s="387"/>
      <c r="F1" s="387"/>
      <c r="G1" s="387"/>
      <c r="H1" s="387"/>
      <c r="I1" s="387"/>
    </row>
    <row r="2" spans="1:9" ht="18" x14ac:dyDescent="0.35">
      <c r="A2" s="4"/>
      <c r="B2" s="379" t="s">
        <v>79</v>
      </c>
      <c r="C2" s="379"/>
      <c r="D2" s="378" t="s">
        <v>1</v>
      </c>
      <c r="E2" s="378"/>
      <c r="F2" s="378"/>
      <c r="G2" s="378"/>
      <c r="H2" s="378"/>
      <c r="I2" s="378"/>
    </row>
    <row r="3" spans="1:9" ht="15.75" x14ac:dyDescent="0.3">
      <c r="A3" s="4"/>
      <c r="B3" s="379" t="s">
        <v>77</v>
      </c>
      <c r="C3" s="379"/>
      <c r="D3" s="379"/>
      <c r="E3" s="379"/>
      <c r="F3" s="379"/>
      <c r="G3" s="379"/>
      <c r="H3" s="379"/>
      <c r="I3" s="379"/>
    </row>
    <row r="4" spans="1:9" ht="18" x14ac:dyDescent="0.35">
      <c r="A4" s="4"/>
      <c r="B4" s="379" t="s">
        <v>78</v>
      </c>
      <c r="C4" s="379"/>
      <c r="D4" s="378"/>
      <c r="E4" s="378"/>
      <c r="F4" s="378"/>
      <c r="G4" s="378"/>
      <c r="H4" s="378"/>
      <c r="I4" s="378"/>
    </row>
    <row r="5" spans="1:9" ht="18" x14ac:dyDescent="0.35">
      <c r="A5" s="4"/>
      <c r="B5" s="378" t="s">
        <v>80</v>
      </c>
      <c r="C5" s="378"/>
      <c r="D5" s="378" t="s">
        <v>99</v>
      </c>
      <c r="E5" s="378"/>
      <c r="F5" s="378"/>
      <c r="G5" s="378"/>
      <c r="H5" s="378"/>
      <c r="I5" s="378"/>
    </row>
    <row r="6" spans="1:9" ht="41.25" customHeight="1" x14ac:dyDescent="0.35">
      <c r="A6" s="386" t="s">
        <v>190</v>
      </c>
      <c r="B6" s="386"/>
      <c r="C6" s="386"/>
      <c r="D6" s="386"/>
      <c r="E6" s="378"/>
      <c r="F6" s="378"/>
      <c r="G6" s="378"/>
      <c r="H6" s="378"/>
      <c r="I6" s="378"/>
    </row>
    <row r="7" spans="1:9" ht="18" x14ac:dyDescent="0.3">
      <c r="A7" s="4"/>
      <c r="B7" s="380" t="s">
        <v>65</v>
      </c>
      <c r="C7" s="380"/>
      <c r="D7" s="380"/>
      <c r="E7" s="381"/>
      <c r="F7" s="381"/>
      <c r="G7" s="381"/>
      <c r="H7" s="381"/>
      <c r="I7" s="381"/>
    </row>
    <row r="8" spans="1:9" ht="63" x14ac:dyDescent="0.25">
      <c r="A8" s="4"/>
      <c r="B8" s="47" t="s">
        <v>104</v>
      </c>
      <c r="C8" s="11" t="s">
        <v>7</v>
      </c>
      <c r="D8" s="5" t="s">
        <v>3</v>
      </c>
      <c r="E8" s="265" t="s">
        <v>8</v>
      </c>
      <c r="F8" s="265" t="s">
        <v>98</v>
      </c>
      <c r="G8" s="62" t="s">
        <v>10</v>
      </c>
      <c r="H8" s="5" t="s">
        <v>11</v>
      </c>
      <c r="I8" s="250" t="s">
        <v>12</v>
      </c>
    </row>
    <row r="9" spans="1:9" ht="18" x14ac:dyDescent="0.3">
      <c r="A9" s="4"/>
      <c r="B9" s="264"/>
      <c r="C9" s="11">
        <v>1</v>
      </c>
      <c r="D9" s="5">
        <v>2</v>
      </c>
      <c r="E9" s="5">
        <v>3</v>
      </c>
      <c r="F9" s="5">
        <v>4</v>
      </c>
      <c r="G9" s="11">
        <v>5</v>
      </c>
      <c r="H9" s="5">
        <v>6</v>
      </c>
      <c r="I9" s="251">
        <v>7</v>
      </c>
    </row>
    <row r="10" spans="1:9" ht="36.75" customHeight="1" x14ac:dyDescent="0.25">
      <c r="B10" s="246">
        <v>1</v>
      </c>
      <c r="C10" s="195">
        <v>15897200</v>
      </c>
      <c r="D10" s="225" t="s">
        <v>223</v>
      </c>
      <c r="E10" s="196" t="s">
        <v>16</v>
      </c>
      <c r="F10" s="196" t="s">
        <v>15</v>
      </c>
      <c r="G10" s="267">
        <v>800</v>
      </c>
      <c r="H10" s="60">
        <v>4000</v>
      </c>
      <c r="I10" s="134">
        <f t="shared" ref="I10:I15" si="0">G10*H10/1000</f>
        <v>3200</v>
      </c>
    </row>
    <row r="11" spans="1:9" ht="36.75" customHeight="1" x14ac:dyDescent="0.25">
      <c r="B11" s="246">
        <v>2</v>
      </c>
      <c r="C11" s="195">
        <v>31521560</v>
      </c>
      <c r="D11" s="225" t="s">
        <v>100</v>
      </c>
      <c r="E11" s="196" t="s">
        <v>26</v>
      </c>
      <c r="F11" s="196" t="s">
        <v>17</v>
      </c>
      <c r="G11" s="60">
        <v>10500</v>
      </c>
      <c r="H11" s="60">
        <v>400</v>
      </c>
      <c r="I11" s="134">
        <f t="shared" si="0"/>
        <v>4200</v>
      </c>
    </row>
    <row r="12" spans="1:9" ht="36.75" customHeight="1" x14ac:dyDescent="0.25">
      <c r="B12" s="246">
        <v>3</v>
      </c>
      <c r="C12" s="57">
        <v>42121150</v>
      </c>
      <c r="D12" s="60" t="s">
        <v>121</v>
      </c>
      <c r="E12" s="196" t="s">
        <v>16</v>
      </c>
      <c r="F12" s="60" t="s">
        <v>17</v>
      </c>
      <c r="G12" s="60">
        <v>70000</v>
      </c>
      <c r="H12" s="60">
        <v>3</v>
      </c>
      <c r="I12" s="134">
        <f t="shared" si="0"/>
        <v>210</v>
      </c>
    </row>
    <row r="13" spans="1:9" ht="41.25" customHeight="1" x14ac:dyDescent="0.25">
      <c r="B13" s="246">
        <v>4</v>
      </c>
      <c r="C13" s="57">
        <v>71221100</v>
      </c>
      <c r="D13" s="60" t="s">
        <v>93</v>
      </c>
      <c r="E13" s="60" t="s">
        <v>13</v>
      </c>
      <c r="F13" s="60" t="s">
        <v>15</v>
      </c>
      <c r="G13" s="60">
        <v>150000</v>
      </c>
      <c r="H13" s="60">
        <v>1</v>
      </c>
      <c r="I13" s="134">
        <f t="shared" ref="I13" si="1">G13*H13/1000</f>
        <v>150</v>
      </c>
    </row>
    <row r="14" spans="1:9" ht="36.75" customHeight="1" x14ac:dyDescent="0.25">
      <c r="B14" s="246">
        <v>5</v>
      </c>
      <c r="C14" s="208" t="s">
        <v>62</v>
      </c>
      <c r="D14" s="60" t="s">
        <v>76</v>
      </c>
      <c r="E14" s="196" t="s">
        <v>13</v>
      </c>
      <c r="F14" s="196" t="s">
        <v>15</v>
      </c>
      <c r="G14" s="60">
        <v>100000</v>
      </c>
      <c r="H14" s="60">
        <v>1</v>
      </c>
      <c r="I14" s="134">
        <f t="shared" si="0"/>
        <v>100</v>
      </c>
    </row>
    <row r="15" spans="1:9" ht="37.5" customHeight="1" x14ac:dyDescent="0.25">
      <c r="B15" s="246">
        <v>7</v>
      </c>
      <c r="C15" s="59">
        <v>34321261</v>
      </c>
      <c r="D15" s="42" t="s">
        <v>225</v>
      </c>
      <c r="E15" s="21" t="s">
        <v>16</v>
      </c>
      <c r="F15" s="21" t="s">
        <v>17</v>
      </c>
      <c r="G15" s="17">
        <v>3300000</v>
      </c>
      <c r="H15" s="17">
        <v>1</v>
      </c>
      <c r="I15" s="57">
        <f t="shared" si="0"/>
        <v>3300</v>
      </c>
    </row>
    <row r="16" spans="1:9" ht="37.5" customHeight="1" x14ac:dyDescent="0.25">
      <c r="B16" s="259"/>
      <c r="C16" s="275"/>
      <c r="D16" s="66"/>
      <c r="E16" s="64"/>
      <c r="F16" s="64"/>
      <c r="G16" s="63"/>
      <c r="H16" s="63"/>
      <c r="I16" s="189"/>
    </row>
    <row r="17" spans="2:9" ht="37.5" customHeight="1" x14ac:dyDescent="0.25">
      <c r="B17" s="259"/>
      <c r="C17" s="275"/>
      <c r="D17" s="66"/>
      <c r="E17" s="64"/>
      <c r="F17" s="64"/>
      <c r="G17" s="63"/>
      <c r="H17" s="63"/>
      <c r="I17" s="189"/>
    </row>
    <row r="18" spans="2:9" ht="99.75" customHeight="1" x14ac:dyDescent="0.25">
      <c r="B18" s="65"/>
      <c r="C18" s="66"/>
      <c r="D18" s="366" t="s">
        <v>154</v>
      </c>
      <c r="E18" s="366"/>
      <c r="F18" s="373" t="s">
        <v>155</v>
      </c>
      <c r="G18" s="373"/>
      <c r="H18" s="373"/>
      <c r="I18" s="373"/>
    </row>
    <row r="24" spans="2:9" ht="93" customHeight="1" x14ac:dyDescent="0.25"/>
  </sheetData>
  <mergeCells count="14">
    <mergeCell ref="D18:E18"/>
    <mergeCell ref="F18:I18"/>
    <mergeCell ref="B5:C5"/>
    <mergeCell ref="D5:I5"/>
    <mergeCell ref="A6:D6"/>
    <mergeCell ref="E6:I6"/>
    <mergeCell ref="B7:D7"/>
    <mergeCell ref="E7:I7"/>
    <mergeCell ref="B1:I1"/>
    <mergeCell ref="B2:C2"/>
    <mergeCell ref="D2:I2"/>
    <mergeCell ref="B3:I3"/>
    <mergeCell ref="B4:C4"/>
    <mergeCell ref="D4:I4"/>
  </mergeCells>
  <pageMargins left="0.25" right="0.25" top="0.75" bottom="0.75" header="0.3" footer="0.3"/>
  <pageSetup orientation="portrait"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47F14-7B91-4E75-B4F6-04F5C7071FA8}">
  <dimension ref="A1:I27"/>
  <sheetViews>
    <sheetView topLeftCell="A13" workbookViewId="0">
      <selection activeCell="B10" sqref="B10:I19"/>
    </sheetView>
  </sheetViews>
  <sheetFormatPr defaultRowHeight="15" x14ac:dyDescent="0.25"/>
  <cols>
    <col min="1" max="1" width="0.140625" customWidth="1"/>
    <col min="2" max="2" width="6.85546875" customWidth="1"/>
    <col min="3" max="3" width="10.140625" customWidth="1"/>
    <col min="4" max="4" width="20.7109375" customWidth="1"/>
    <col min="5" max="5" width="13.7109375" customWidth="1"/>
    <col min="7" max="7" width="11.85546875" customWidth="1"/>
    <col min="9" max="9" width="13" style="252" customWidth="1"/>
  </cols>
  <sheetData>
    <row r="1" spans="1:9" ht="74.25" customHeight="1" x14ac:dyDescent="0.35">
      <c r="A1" s="4"/>
      <c r="B1" s="387" t="s">
        <v>226</v>
      </c>
      <c r="C1" s="387"/>
      <c r="D1" s="387"/>
      <c r="E1" s="387"/>
      <c r="F1" s="387"/>
      <c r="G1" s="387"/>
      <c r="H1" s="387"/>
      <c r="I1" s="387"/>
    </row>
    <row r="2" spans="1:9" ht="18" x14ac:dyDescent="0.35">
      <c r="A2" s="4"/>
      <c r="B2" s="379" t="s">
        <v>79</v>
      </c>
      <c r="C2" s="379"/>
      <c r="D2" s="378" t="s">
        <v>1</v>
      </c>
      <c r="E2" s="378"/>
      <c r="F2" s="378"/>
      <c r="G2" s="378"/>
      <c r="H2" s="378"/>
      <c r="I2" s="378"/>
    </row>
    <row r="3" spans="1:9" ht="15.75" x14ac:dyDescent="0.3">
      <c r="A3" s="4"/>
      <c r="B3" s="379" t="s">
        <v>77</v>
      </c>
      <c r="C3" s="379"/>
      <c r="D3" s="379"/>
      <c r="E3" s="379"/>
      <c r="F3" s="379"/>
      <c r="G3" s="379"/>
      <c r="H3" s="379"/>
      <c r="I3" s="379"/>
    </row>
    <row r="4" spans="1:9" ht="18" x14ac:dyDescent="0.35">
      <c r="A4" s="4"/>
      <c r="B4" s="379" t="s">
        <v>78</v>
      </c>
      <c r="C4" s="379"/>
      <c r="D4" s="378"/>
      <c r="E4" s="378"/>
      <c r="F4" s="378"/>
      <c r="G4" s="378"/>
      <c r="H4" s="378"/>
      <c r="I4" s="378"/>
    </row>
    <row r="5" spans="1:9" ht="18" x14ac:dyDescent="0.35">
      <c r="A5" s="4"/>
      <c r="B5" s="378" t="s">
        <v>80</v>
      </c>
      <c r="C5" s="378"/>
      <c r="D5" s="378" t="s">
        <v>99</v>
      </c>
      <c r="E5" s="378"/>
      <c r="F5" s="378"/>
      <c r="G5" s="378"/>
      <c r="H5" s="378"/>
      <c r="I5" s="378"/>
    </row>
    <row r="6" spans="1:9" ht="15.75" customHeight="1" x14ac:dyDescent="0.35">
      <c r="A6" s="386" t="s">
        <v>237</v>
      </c>
      <c r="B6" s="386"/>
      <c r="C6" s="386"/>
      <c r="D6" s="386"/>
      <c r="E6" s="378"/>
      <c r="F6" s="378"/>
      <c r="G6" s="378"/>
      <c r="H6" s="378"/>
      <c r="I6" s="378"/>
    </row>
    <row r="7" spans="1:9" ht="18" x14ac:dyDescent="0.3">
      <c r="A7" s="4"/>
      <c r="B7" s="271" t="s">
        <v>65</v>
      </c>
      <c r="C7" s="271"/>
      <c r="D7" s="271"/>
      <c r="E7" s="272"/>
      <c r="F7" s="272"/>
      <c r="G7" s="272"/>
      <c r="H7" s="272"/>
      <c r="I7" s="272"/>
    </row>
    <row r="8" spans="1:9" ht="63" x14ac:dyDescent="0.25">
      <c r="A8" s="4"/>
      <c r="B8" s="47" t="s">
        <v>104</v>
      </c>
      <c r="C8" s="11" t="s">
        <v>7</v>
      </c>
      <c r="D8" s="5" t="s">
        <v>3</v>
      </c>
      <c r="E8" s="269" t="s">
        <v>8</v>
      </c>
      <c r="F8" s="269" t="s">
        <v>98</v>
      </c>
      <c r="G8" s="62" t="s">
        <v>10</v>
      </c>
      <c r="H8" s="5" t="s">
        <v>11</v>
      </c>
      <c r="I8" s="250" t="s">
        <v>12</v>
      </c>
    </row>
    <row r="9" spans="1:9" ht="18" x14ac:dyDescent="0.3">
      <c r="A9" s="4"/>
      <c r="B9" s="268"/>
      <c r="C9" s="11">
        <v>1</v>
      </c>
      <c r="D9" s="5">
        <v>2</v>
      </c>
      <c r="E9" s="5">
        <v>3</v>
      </c>
      <c r="F9" s="5">
        <v>4</v>
      </c>
      <c r="G9" s="11">
        <v>5</v>
      </c>
      <c r="H9" s="5">
        <v>6</v>
      </c>
      <c r="I9" s="251">
        <v>7</v>
      </c>
    </row>
    <row r="10" spans="1:9" ht="45" customHeight="1" x14ac:dyDescent="0.25">
      <c r="B10" s="246">
        <v>1</v>
      </c>
      <c r="C10" s="195">
        <v>71351230</v>
      </c>
      <c r="D10" s="225" t="s">
        <v>227</v>
      </c>
      <c r="E10" s="196" t="s">
        <v>13</v>
      </c>
      <c r="F10" s="196" t="s">
        <v>15</v>
      </c>
      <c r="G10" s="267">
        <v>50000</v>
      </c>
      <c r="H10" s="60">
        <v>1</v>
      </c>
      <c r="I10" s="134">
        <f t="shared" ref="I10:I19" si="0">G10*H10/1000</f>
        <v>50</v>
      </c>
    </row>
    <row r="11" spans="1:9" ht="45" customHeight="1" x14ac:dyDescent="0.25">
      <c r="B11" s="246">
        <v>2</v>
      </c>
      <c r="C11" s="195">
        <v>45211137</v>
      </c>
      <c r="D11" s="225" t="s">
        <v>228</v>
      </c>
      <c r="E11" s="196" t="s">
        <v>16</v>
      </c>
      <c r="F11" s="196" t="s">
        <v>15</v>
      </c>
      <c r="G11" s="60">
        <v>33731360</v>
      </c>
      <c r="H11" s="60">
        <v>1</v>
      </c>
      <c r="I11" s="134">
        <f t="shared" si="0"/>
        <v>33731.360000000001</v>
      </c>
    </row>
    <row r="12" spans="1:9" ht="58.5" customHeight="1" x14ac:dyDescent="0.25">
      <c r="B12" s="246">
        <v>3</v>
      </c>
      <c r="C12" s="57">
        <v>45211120</v>
      </c>
      <c r="D12" s="60" t="s">
        <v>229</v>
      </c>
      <c r="E12" s="196" t="s">
        <v>16</v>
      </c>
      <c r="F12" s="60" t="s">
        <v>15</v>
      </c>
      <c r="G12" s="60">
        <v>8495280</v>
      </c>
      <c r="H12" s="60">
        <v>1</v>
      </c>
      <c r="I12" s="134">
        <f t="shared" si="0"/>
        <v>8495.2800000000007</v>
      </c>
    </row>
    <row r="13" spans="1:9" ht="32.25" customHeight="1" x14ac:dyDescent="0.25">
      <c r="B13" s="246">
        <v>4</v>
      </c>
      <c r="C13" s="195">
        <v>71351540</v>
      </c>
      <c r="D13" s="225" t="s">
        <v>230</v>
      </c>
      <c r="E13" s="196" t="s">
        <v>94</v>
      </c>
      <c r="F13" s="196" t="s">
        <v>15</v>
      </c>
      <c r="G13" s="60">
        <v>178632</v>
      </c>
      <c r="H13" s="60">
        <v>1</v>
      </c>
      <c r="I13" s="134">
        <f t="shared" si="0"/>
        <v>178.63200000000001</v>
      </c>
    </row>
    <row r="14" spans="1:9" ht="30.75" customHeight="1" x14ac:dyDescent="0.25">
      <c r="B14" s="246">
        <v>5</v>
      </c>
      <c r="C14" s="195">
        <v>98111140</v>
      </c>
      <c r="D14" s="225" t="s">
        <v>231</v>
      </c>
      <c r="E14" s="196" t="s">
        <v>13</v>
      </c>
      <c r="F14" s="196" t="s">
        <v>15</v>
      </c>
      <c r="G14" s="60">
        <v>53616</v>
      </c>
      <c r="H14" s="60">
        <v>1</v>
      </c>
      <c r="I14" s="134">
        <f t="shared" si="0"/>
        <v>53.616</v>
      </c>
    </row>
    <row r="15" spans="1:9" ht="33.75" customHeight="1" x14ac:dyDescent="0.25">
      <c r="B15" s="246">
        <v>6</v>
      </c>
      <c r="C15" s="195">
        <v>71351540</v>
      </c>
      <c r="D15" s="225" t="s">
        <v>232</v>
      </c>
      <c r="E15" s="196" t="s">
        <v>94</v>
      </c>
      <c r="F15" s="196" t="s">
        <v>15</v>
      </c>
      <c r="G15" s="60">
        <v>714684</v>
      </c>
      <c r="H15" s="60">
        <v>1</v>
      </c>
      <c r="I15" s="134">
        <f t="shared" si="0"/>
        <v>714.68399999999997</v>
      </c>
    </row>
    <row r="16" spans="1:9" ht="32.25" customHeight="1" x14ac:dyDescent="0.25">
      <c r="B16" s="246">
        <v>7</v>
      </c>
      <c r="C16" s="195">
        <v>98111140</v>
      </c>
      <c r="D16" s="225" t="s">
        <v>233</v>
      </c>
      <c r="E16" s="196" t="s">
        <v>13</v>
      </c>
      <c r="F16" s="196" t="s">
        <v>15</v>
      </c>
      <c r="G16" s="17">
        <v>214404</v>
      </c>
      <c r="H16" s="17">
        <v>1</v>
      </c>
      <c r="I16" s="134">
        <f t="shared" si="0"/>
        <v>214.404</v>
      </c>
    </row>
    <row r="17" spans="2:9" ht="27" customHeight="1" x14ac:dyDescent="0.25">
      <c r="B17" s="246">
        <v>8</v>
      </c>
      <c r="C17" s="195">
        <v>44423690</v>
      </c>
      <c r="D17" s="225" t="s">
        <v>236</v>
      </c>
      <c r="E17" s="196" t="s">
        <v>95</v>
      </c>
      <c r="F17" s="196" t="s">
        <v>17</v>
      </c>
      <c r="G17" s="17">
        <v>155000</v>
      </c>
      <c r="H17" s="17">
        <v>6</v>
      </c>
      <c r="I17" s="57">
        <f t="shared" si="0"/>
        <v>930</v>
      </c>
    </row>
    <row r="18" spans="2:9" ht="31.5" customHeight="1" x14ac:dyDescent="0.25">
      <c r="B18" s="246">
        <v>9</v>
      </c>
      <c r="C18" s="21">
        <v>44163130</v>
      </c>
      <c r="D18" s="225" t="s">
        <v>234</v>
      </c>
      <c r="E18" s="196" t="s">
        <v>95</v>
      </c>
      <c r="F18" s="196" t="s">
        <v>17</v>
      </c>
      <c r="G18" s="17">
        <v>17000</v>
      </c>
      <c r="H18" s="17">
        <v>25</v>
      </c>
      <c r="I18" s="57">
        <f t="shared" si="0"/>
        <v>425</v>
      </c>
    </row>
    <row r="19" spans="2:9" ht="18.75" customHeight="1" x14ac:dyDescent="0.25">
      <c r="B19" s="246">
        <v>10</v>
      </c>
      <c r="C19" s="195">
        <v>39111190</v>
      </c>
      <c r="D19" s="225" t="s">
        <v>235</v>
      </c>
      <c r="E19" s="196" t="s">
        <v>26</v>
      </c>
      <c r="F19" s="196" t="s">
        <v>17</v>
      </c>
      <c r="G19" s="17">
        <v>22000</v>
      </c>
      <c r="H19" s="17">
        <v>5</v>
      </c>
      <c r="I19" s="57">
        <f t="shared" si="0"/>
        <v>110</v>
      </c>
    </row>
    <row r="20" spans="2:9" ht="37.5" customHeight="1" x14ac:dyDescent="0.25">
      <c r="B20" s="259"/>
      <c r="C20" s="190"/>
      <c r="D20" s="270"/>
      <c r="E20" s="193"/>
      <c r="F20" s="193"/>
      <c r="G20" s="63"/>
      <c r="H20" s="63"/>
      <c r="I20" s="189"/>
    </row>
    <row r="21" spans="2:9" ht="50.25" customHeight="1" x14ac:dyDescent="0.25">
      <c r="B21" s="65"/>
      <c r="C21" s="66"/>
      <c r="D21" s="366" t="s">
        <v>154</v>
      </c>
      <c r="E21" s="366"/>
      <c r="F21" s="373" t="s">
        <v>155</v>
      </c>
      <c r="G21" s="373"/>
      <c r="H21" s="373"/>
      <c r="I21" s="373"/>
    </row>
    <row r="27" spans="2:9" ht="93" customHeight="1" x14ac:dyDescent="0.25"/>
  </sheetData>
  <mergeCells count="12">
    <mergeCell ref="B1:I1"/>
    <mergeCell ref="B2:C2"/>
    <mergeCell ref="D2:I2"/>
    <mergeCell ref="B3:I3"/>
    <mergeCell ref="B4:C4"/>
    <mergeCell ref="D4:I4"/>
    <mergeCell ref="D21:E21"/>
    <mergeCell ref="F21:I21"/>
    <mergeCell ref="B5:C5"/>
    <mergeCell ref="D5:I5"/>
    <mergeCell ref="A6:D6"/>
    <mergeCell ref="E6:I6"/>
  </mergeCells>
  <pageMargins left="0.25" right="0.25" top="0.75" bottom="0.75" header="0.3" footer="0.3"/>
  <pageSetup orientation="portrait"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0DA8D-540F-4D4F-AE4C-55A30C985889}">
  <dimension ref="A1:I28"/>
  <sheetViews>
    <sheetView topLeftCell="A7" workbookViewId="0">
      <selection activeCell="B10" sqref="B10:I19"/>
    </sheetView>
  </sheetViews>
  <sheetFormatPr defaultRowHeight="15" x14ac:dyDescent="0.25"/>
  <cols>
    <col min="1" max="1" width="0.140625" customWidth="1"/>
    <col min="2" max="2" width="6.85546875" customWidth="1"/>
    <col min="3" max="3" width="10.140625" customWidth="1"/>
    <col min="4" max="4" width="20.7109375" customWidth="1"/>
    <col min="5" max="5" width="13.7109375" customWidth="1"/>
    <col min="7" max="7" width="11.85546875" customWidth="1"/>
    <col min="9" max="9" width="13" style="252" customWidth="1"/>
  </cols>
  <sheetData>
    <row r="1" spans="1:9" ht="74.25" customHeight="1" x14ac:dyDescent="0.35">
      <c r="A1" s="4"/>
      <c r="B1" s="387" t="s">
        <v>238</v>
      </c>
      <c r="C1" s="387"/>
      <c r="D1" s="387"/>
      <c r="E1" s="387"/>
      <c r="F1" s="387"/>
      <c r="G1" s="387"/>
      <c r="H1" s="387"/>
      <c r="I1" s="387"/>
    </row>
    <row r="2" spans="1:9" ht="18" x14ac:dyDescent="0.35">
      <c r="A2" s="4"/>
      <c r="B2" s="379" t="s">
        <v>79</v>
      </c>
      <c r="C2" s="379"/>
      <c r="D2" s="378" t="s">
        <v>1</v>
      </c>
      <c r="E2" s="378"/>
      <c r="F2" s="378"/>
      <c r="G2" s="378"/>
      <c r="H2" s="378"/>
      <c r="I2" s="378"/>
    </row>
    <row r="3" spans="1:9" ht="15.75" x14ac:dyDescent="0.3">
      <c r="A3" s="4"/>
      <c r="B3" s="379" t="s">
        <v>77</v>
      </c>
      <c r="C3" s="379"/>
      <c r="D3" s="379"/>
      <c r="E3" s="379"/>
      <c r="F3" s="379"/>
      <c r="G3" s="379"/>
      <c r="H3" s="379"/>
      <c r="I3" s="379"/>
    </row>
    <row r="4" spans="1:9" ht="18" x14ac:dyDescent="0.35">
      <c r="A4" s="4"/>
      <c r="B4" s="379" t="s">
        <v>78</v>
      </c>
      <c r="C4" s="379"/>
      <c r="D4" s="378"/>
      <c r="E4" s="378"/>
      <c r="F4" s="378"/>
      <c r="G4" s="378"/>
      <c r="H4" s="378"/>
      <c r="I4" s="378"/>
    </row>
    <row r="5" spans="1:9" ht="18" x14ac:dyDescent="0.35">
      <c r="A5" s="4"/>
      <c r="B5" s="378" t="s">
        <v>80</v>
      </c>
      <c r="C5" s="378"/>
      <c r="D5" s="378" t="s">
        <v>99</v>
      </c>
      <c r="E5" s="378"/>
      <c r="F5" s="378"/>
      <c r="G5" s="378"/>
      <c r="H5" s="378"/>
      <c r="I5" s="378"/>
    </row>
    <row r="6" spans="1:9" ht="15.75" customHeight="1" x14ac:dyDescent="0.35">
      <c r="A6" s="386" t="s">
        <v>237</v>
      </c>
      <c r="B6" s="386"/>
      <c r="C6" s="386"/>
      <c r="D6" s="386"/>
      <c r="E6" s="378"/>
      <c r="F6" s="378"/>
      <c r="G6" s="378"/>
      <c r="H6" s="378"/>
      <c r="I6" s="378"/>
    </row>
    <row r="7" spans="1:9" ht="18" x14ac:dyDescent="0.3">
      <c r="A7" s="4"/>
      <c r="B7" s="271" t="s">
        <v>65</v>
      </c>
      <c r="C7" s="271"/>
      <c r="D7" s="271"/>
      <c r="E7" s="272"/>
      <c r="F7" s="272"/>
      <c r="G7" s="272"/>
      <c r="H7" s="272"/>
      <c r="I7" s="272"/>
    </row>
    <row r="8" spans="1:9" ht="63" x14ac:dyDescent="0.25">
      <c r="A8" s="4"/>
      <c r="B8" s="47" t="s">
        <v>104</v>
      </c>
      <c r="C8" s="11" t="s">
        <v>7</v>
      </c>
      <c r="D8" s="5" t="s">
        <v>3</v>
      </c>
      <c r="E8" s="274" t="s">
        <v>8</v>
      </c>
      <c r="F8" s="274" t="s">
        <v>98</v>
      </c>
      <c r="G8" s="62" t="s">
        <v>10</v>
      </c>
      <c r="H8" s="5" t="s">
        <v>11</v>
      </c>
      <c r="I8" s="250" t="s">
        <v>12</v>
      </c>
    </row>
    <row r="9" spans="1:9" ht="18.75" thickBot="1" x14ac:dyDescent="0.35">
      <c r="A9" s="4"/>
      <c r="B9" s="273"/>
      <c r="C9" s="11">
        <v>1</v>
      </c>
      <c r="D9" s="5">
        <v>2</v>
      </c>
      <c r="E9" s="5">
        <v>3</v>
      </c>
      <c r="F9" s="5">
        <v>4</v>
      </c>
      <c r="G9" s="11">
        <v>5</v>
      </c>
      <c r="H9" s="5">
        <v>6</v>
      </c>
      <c r="I9" s="251">
        <v>7</v>
      </c>
    </row>
    <row r="10" spans="1:9" ht="45" customHeight="1" thickBot="1" x14ac:dyDescent="0.3">
      <c r="B10" s="246">
        <v>1</v>
      </c>
      <c r="C10" s="44">
        <v>79951110</v>
      </c>
      <c r="D10" s="225" t="s">
        <v>239</v>
      </c>
      <c r="E10" s="196" t="s">
        <v>13</v>
      </c>
      <c r="F10" s="196" t="s">
        <v>15</v>
      </c>
      <c r="G10" s="267">
        <v>400000</v>
      </c>
      <c r="H10" s="60">
        <v>1</v>
      </c>
      <c r="I10" s="134">
        <f t="shared" ref="I10:I19" si="0">G10*H10/1000</f>
        <v>400</v>
      </c>
    </row>
    <row r="11" spans="1:9" ht="30" customHeight="1" x14ac:dyDescent="0.25">
      <c r="B11" s="246">
        <v>2</v>
      </c>
      <c r="C11" s="195">
        <v>45211211</v>
      </c>
      <c r="D11" s="225" t="s">
        <v>240</v>
      </c>
      <c r="E11" s="196" t="s">
        <v>16</v>
      </c>
      <c r="F11" s="196" t="s">
        <v>15</v>
      </c>
      <c r="G11" s="60">
        <v>9657200</v>
      </c>
      <c r="H11" s="60">
        <v>1</v>
      </c>
      <c r="I11" s="134">
        <f t="shared" si="0"/>
        <v>9657.2000000000007</v>
      </c>
    </row>
    <row r="12" spans="1:9" ht="39.75" customHeight="1" x14ac:dyDescent="0.25">
      <c r="B12" s="246">
        <v>3</v>
      </c>
      <c r="C12" s="195">
        <v>71351540</v>
      </c>
      <c r="D12" s="225" t="s">
        <v>241</v>
      </c>
      <c r="E12" s="196" t="s">
        <v>94</v>
      </c>
      <c r="F12" s="196" t="s">
        <v>15</v>
      </c>
      <c r="G12" s="60">
        <v>27012</v>
      </c>
      <c r="H12" s="60">
        <v>1</v>
      </c>
      <c r="I12" s="134">
        <f t="shared" si="0"/>
        <v>27.012</v>
      </c>
    </row>
    <row r="13" spans="1:9" ht="32.25" customHeight="1" x14ac:dyDescent="0.25">
      <c r="B13" s="246">
        <v>4</v>
      </c>
      <c r="C13" s="195">
        <v>98111140</v>
      </c>
      <c r="D13" s="225" t="s">
        <v>242</v>
      </c>
      <c r="E13" s="196" t="s">
        <v>13</v>
      </c>
      <c r="F13" s="196" t="s">
        <v>15</v>
      </c>
      <c r="G13" s="17">
        <v>8100</v>
      </c>
      <c r="H13" s="17">
        <v>1</v>
      </c>
      <c r="I13" s="134">
        <f t="shared" si="0"/>
        <v>8.1</v>
      </c>
    </row>
    <row r="14" spans="1:9" ht="18.75" customHeight="1" x14ac:dyDescent="0.25">
      <c r="B14" s="246">
        <v>5</v>
      </c>
      <c r="C14" s="195">
        <v>39298910</v>
      </c>
      <c r="D14" s="225" t="s">
        <v>243</v>
      </c>
      <c r="E14" s="196" t="s">
        <v>16</v>
      </c>
      <c r="F14" s="196" t="s">
        <v>17</v>
      </c>
      <c r="G14" s="60">
        <v>1300000</v>
      </c>
      <c r="H14" s="60">
        <v>1</v>
      </c>
      <c r="I14" s="134">
        <f t="shared" si="0"/>
        <v>1300</v>
      </c>
    </row>
    <row r="15" spans="1:9" ht="67.5" customHeight="1" x14ac:dyDescent="0.25">
      <c r="B15" s="246">
        <v>6</v>
      </c>
      <c r="C15" s="195">
        <v>39298900</v>
      </c>
      <c r="D15" s="225" t="s">
        <v>247</v>
      </c>
      <c r="E15" s="196" t="s">
        <v>16</v>
      </c>
      <c r="F15" s="196" t="s">
        <v>15</v>
      </c>
      <c r="G15" s="60">
        <v>1200000</v>
      </c>
      <c r="H15" s="60">
        <v>1</v>
      </c>
      <c r="I15" s="134">
        <f t="shared" si="0"/>
        <v>1200</v>
      </c>
    </row>
    <row r="16" spans="1:9" ht="23.25" customHeight="1" x14ac:dyDescent="0.25">
      <c r="B16" s="246">
        <v>7</v>
      </c>
      <c r="C16" s="195">
        <v>44112530</v>
      </c>
      <c r="D16" s="225" t="s">
        <v>244</v>
      </c>
      <c r="E16" s="196" t="s">
        <v>16</v>
      </c>
      <c r="F16" s="196" t="s">
        <v>48</v>
      </c>
      <c r="G16" s="17">
        <v>3500</v>
      </c>
      <c r="H16" s="17">
        <v>200</v>
      </c>
      <c r="I16" s="134">
        <f t="shared" si="0"/>
        <v>700</v>
      </c>
    </row>
    <row r="17" spans="2:9" ht="19.5" customHeight="1" x14ac:dyDescent="0.25">
      <c r="B17" s="246">
        <v>8</v>
      </c>
      <c r="C17" s="195">
        <v>44911700</v>
      </c>
      <c r="D17" s="225" t="s">
        <v>245</v>
      </c>
      <c r="E17" s="196" t="s">
        <v>16</v>
      </c>
      <c r="F17" s="196" t="s">
        <v>246</v>
      </c>
      <c r="G17" s="17">
        <v>1900</v>
      </c>
      <c r="H17" s="17">
        <v>150</v>
      </c>
      <c r="I17" s="57">
        <f t="shared" si="0"/>
        <v>285</v>
      </c>
    </row>
    <row r="18" spans="2:9" ht="32.25" customHeight="1" x14ac:dyDescent="0.25">
      <c r="B18" s="246">
        <v>5</v>
      </c>
      <c r="C18" s="208" t="s">
        <v>62</v>
      </c>
      <c r="D18" s="60" t="s">
        <v>76</v>
      </c>
      <c r="E18" s="196" t="s">
        <v>13</v>
      </c>
      <c r="F18" s="196" t="s">
        <v>15</v>
      </c>
      <c r="G18" s="60">
        <v>100000</v>
      </c>
      <c r="H18" s="60">
        <v>1</v>
      </c>
      <c r="I18" s="134">
        <f t="shared" si="0"/>
        <v>100</v>
      </c>
    </row>
    <row r="19" spans="2:9" ht="54" customHeight="1" x14ac:dyDescent="0.25">
      <c r="B19" s="125">
        <v>6</v>
      </c>
      <c r="C19" s="171">
        <v>50531140</v>
      </c>
      <c r="D19" s="81" t="s">
        <v>105</v>
      </c>
      <c r="E19" s="21" t="s">
        <v>13</v>
      </c>
      <c r="F19" s="21" t="s">
        <v>15</v>
      </c>
      <c r="G19" s="17">
        <v>100000</v>
      </c>
      <c r="H19" s="17">
        <v>1</v>
      </c>
      <c r="I19" s="57">
        <f t="shared" si="0"/>
        <v>100</v>
      </c>
    </row>
    <row r="20" spans="2:9" ht="15" customHeight="1" x14ac:dyDescent="0.25">
      <c r="B20" s="243"/>
      <c r="C20" s="102"/>
      <c r="D20" s="245"/>
      <c r="E20" s="95"/>
      <c r="F20" s="95"/>
      <c r="G20" s="95"/>
      <c r="H20" s="95"/>
      <c r="I20" s="150"/>
    </row>
    <row r="21" spans="2:9" ht="14.25" customHeight="1" x14ac:dyDescent="0.25">
      <c r="B21" s="259"/>
      <c r="C21" s="190"/>
      <c r="D21" s="270"/>
      <c r="E21" s="193"/>
      <c r="F21" s="193"/>
      <c r="G21" s="63"/>
      <c r="H21" s="63"/>
      <c r="I21" s="189"/>
    </row>
    <row r="22" spans="2:9" ht="50.25" customHeight="1" x14ac:dyDescent="0.25">
      <c r="B22" s="65"/>
      <c r="C22" s="66"/>
      <c r="D22" s="366" t="s">
        <v>154</v>
      </c>
      <c r="E22" s="366"/>
      <c r="F22" s="373" t="s">
        <v>155</v>
      </c>
      <c r="G22" s="373"/>
      <c r="H22" s="373"/>
      <c r="I22" s="373"/>
    </row>
    <row r="28" spans="2:9" ht="93" customHeight="1" x14ac:dyDescent="0.25"/>
  </sheetData>
  <mergeCells count="12">
    <mergeCell ref="B5:C5"/>
    <mergeCell ref="D5:I5"/>
    <mergeCell ref="A6:D6"/>
    <mergeCell ref="E6:I6"/>
    <mergeCell ref="D22:E22"/>
    <mergeCell ref="F22:I22"/>
    <mergeCell ref="B1:I1"/>
    <mergeCell ref="B2:C2"/>
    <mergeCell ref="D2:I2"/>
    <mergeCell ref="B3:I3"/>
    <mergeCell ref="B4:C4"/>
    <mergeCell ref="D4:I4"/>
  </mergeCells>
  <pageMargins left="0.25" right="0.25" top="0.75" bottom="0.75" header="0.3" footer="0.3"/>
  <pageSetup orientation="portrait"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90511-BCD7-4601-8891-B1A53A2F0E65}">
  <dimension ref="A1:I22"/>
  <sheetViews>
    <sheetView workbookViewId="0">
      <selection activeCell="B10" sqref="B10:I13"/>
    </sheetView>
  </sheetViews>
  <sheetFormatPr defaultRowHeight="15" x14ac:dyDescent="0.25"/>
  <cols>
    <col min="1" max="1" width="0.140625" customWidth="1"/>
    <col min="2" max="2" width="6.85546875" customWidth="1"/>
    <col min="3" max="3" width="10.140625" customWidth="1"/>
    <col min="4" max="4" width="20.7109375" customWidth="1"/>
    <col min="5" max="5" width="13.7109375" customWidth="1"/>
    <col min="7" max="7" width="11.85546875" customWidth="1"/>
    <col min="9" max="9" width="13" style="252" customWidth="1"/>
  </cols>
  <sheetData>
    <row r="1" spans="1:9" ht="74.25" customHeight="1" x14ac:dyDescent="0.35">
      <c r="A1" s="4"/>
      <c r="B1" s="387" t="s">
        <v>249</v>
      </c>
      <c r="C1" s="387"/>
      <c r="D1" s="387"/>
      <c r="E1" s="387"/>
      <c r="F1" s="387"/>
      <c r="G1" s="387"/>
      <c r="H1" s="387"/>
      <c r="I1" s="387"/>
    </row>
    <row r="2" spans="1:9" ht="18" x14ac:dyDescent="0.35">
      <c r="A2" s="4"/>
      <c r="B2" s="379" t="s">
        <v>79</v>
      </c>
      <c r="C2" s="379"/>
      <c r="D2" s="378" t="s">
        <v>1</v>
      </c>
      <c r="E2" s="378"/>
      <c r="F2" s="378"/>
      <c r="G2" s="378"/>
      <c r="H2" s="378"/>
      <c r="I2" s="378"/>
    </row>
    <row r="3" spans="1:9" ht="15.75" x14ac:dyDescent="0.3">
      <c r="A3" s="4"/>
      <c r="B3" s="379" t="s">
        <v>77</v>
      </c>
      <c r="C3" s="379"/>
      <c r="D3" s="379"/>
      <c r="E3" s="379"/>
      <c r="F3" s="379"/>
      <c r="G3" s="379"/>
      <c r="H3" s="379"/>
      <c r="I3" s="379"/>
    </row>
    <row r="4" spans="1:9" ht="18" x14ac:dyDescent="0.35">
      <c r="A4" s="4"/>
      <c r="B4" s="379" t="s">
        <v>78</v>
      </c>
      <c r="C4" s="379"/>
      <c r="D4" s="378"/>
      <c r="E4" s="378"/>
      <c r="F4" s="378"/>
      <c r="G4" s="378"/>
      <c r="H4" s="378"/>
      <c r="I4" s="378"/>
    </row>
    <row r="5" spans="1:9" ht="18" x14ac:dyDescent="0.35">
      <c r="A5" s="4"/>
      <c r="B5" s="378" t="s">
        <v>80</v>
      </c>
      <c r="C5" s="378"/>
      <c r="D5" s="378" t="s">
        <v>99</v>
      </c>
      <c r="E5" s="378"/>
      <c r="F5" s="378"/>
      <c r="G5" s="378"/>
      <c r="H5" s="378"/>
      <c r="I5" s="378"/>
    </row>
    <row r="6" spans="1:9" ht="15.75" customHeight="1" x14ac:dyDescent="0.35">
      <c r="A6" s="386" t="s">
        <v>237</v>
      </c>
      <c r="B6" s="386"/>
      <c r="C6" s="386"/>
      <c r="D6" s="386"/>
      <c r="E6" s="378"/>
      <c r="F6" s="378"/>
      <c r="G6" s="378"/>
      <c r="H6" s="378"/>
      <c r="I6" s="378"/>
    </row>
    <row r="7" spans="1:9" ht="18" x14ac:dyDescent="0.3">
      <c r="A7" s="4"/>
      <c r="B7" s="271" t="s">
        <v>65</v>
      </c>
      <c r="C7" s="271"/>
      <c r="D7" s="271"/>
      <c r="E7" s="272"/>
      <c r="F7" s="272"/>
      <c r="G7" s="272"/>
      <c r="H7" s="272"/>
      <c r="I7" s="272"/>
    </row>
    <row r="8" spans="1:9" ht="63" x14ac:dyDescent="0.25">
      <c r="A8" s="4"/>
      <c r="B8" s="47" t="s">
        <v>104</v>
      </c>
      <c r="C8" s="11" t="s">
        <v>7</v>
      </c>
      <c r="D8" s="5" t="s">
        <v>3</v>
      </c>
      <c r="E8" s="277" t="s">
        <v>8</v>
      </c>
      <c r="F8" s="277" t="s">
        <v>98</v>
      </c>
      <c r="G8" s="62" t="s">
        <v>10</v>
      </c>
      <c r="H8" s="5" t="s">
        <v>11</v>
      </c>
      <c r="I8" s="250" t="s">
        <v>12</v>
      </c>
    </row>
    <row r="9" spans="1:9" ht="18" x14ac:dyDescent="0.3">
      <c r="A9" s="4"/>
      <c r="B9" s="276"/>
      <c r="C9" s="11">
        <v>1</v>
      </c>
      <c r="D9" s="5">
        <v>2</v>
      </c>
      <c r="E9" s="5">
        <v>3</v>
      </c>
      <c r="F9" s="5">
        <v>4</v>
      </c>
      <c r="G9" s="11">
        <v>5</v>
      </c>
      <c r="H9" s="5">
        <v>6</v>
      </c>
      <c r="I9" s="251">
        <v>7</v>
      </c>
    </row>
    <row r="10" spans="1:9" ht="23.25" customHeight="1" x14ac:dyDescent="0.25">
      <c r="B10" s="246">
        <v>1</v>
      </c>
      <c r="C10" s="195">
        <v>44112310</v>
      </c>
      <c r="D10" s="225" t="s">
        <v>244</v>
      </c>
      <c r="E10" s="196" t="s">
        <v>16</v>
      </c>
      <c r="F10" s="196" t="s">
        <v>48</v>
      </c>
      <c r="G10" s="17">
        <v>3500</v>
      </c>
      <c r="H10" s="17">
        <v>200</v>
      </c>
      <c r="I10" s="134">
        <f t="shared" ref="I10:I13" si="0">G10*H10/1000</f>
        <v>700</v>
      </c>
    </row>
    <row r="11" spans="1:9" ht="46.5" customHeight="1" x14ac:dyDescent="0.25">
      <c r="B11" s="246">
        <v>2</v>
      </c>
      <c r="C11" s="195">
        <v>44112500</v>
      </c>
      <c r="D11" s="225" t="s">
        <v>248</v>
      </c>
      <c r="E11" s="196" t="s">
        <v>16</v>
      </c>
      <c r="F11" s="196" t="s">
        <v>17</v>
      </c>
      <c r="G11" s="17">
        <v>1900</v>
      </c>
      <c r="H11" s="17">
        <v>150</v>
      </c>
      <c r="I11" s="57">
        <f t="shared" si="0"/>
        <v>285</v>
      </c>
    </row>
    <row r="12" spans="1:9" ht="32.25" customHeight="1" x14ac:dyDescent="0.25">
      <c r="B12" s="210">
        <v>3</v>
      </c>
      <c r="C12" s="209" t="s">
        <v>172</v>
      </c>
      <c r="D12" s="60" t="s">
        <v>87</v>
      </c>
      <c r="E12" s="60" t="s">
        <v>16</v>
      </c>
      <c r="F12" s="60" t="s">
        <v>17</v>
      </c>
      <c r="G12" s="60">
        <v>38000</v>
      </c>
      <c r="H12" s="207">
        <v>20</v>
      </c>
      <c r="I12" s="134">
        <f t="shared" si="0"/>
        <v>760</v>
      </c>
    </row>
    <row r="13" spans="1:9" ht="28.5" customHeight="1" x14ac:dyDescent="0.25">
      <c r="B13" s="125">
        <v>4</v>
      </c>
      <c r="C13" s="171">
        <v>63521200</v>
      </c>
      <c r="D13" s="81" t="s">
        <v>250</v>
      </c>
      <c r="E13" s="21" t="s">
        <v>13</v>
      </c>
      <c r="F13" s="21" t="s">
        <v>15</v>
      </c>
      <c r="G13" s="17">
        <v>800000</v>
      </c>
      <c r="H13" s="17">
        <v>1</v>
      </c>
      <c r="I13" s="57">
        <f t="shared" si="0"/>
        <v>800</v>
      </c>
    </row>
    <row r="14" spans="1:9" ht="15" customHeight="1" x14ac:dyDescent="0.25">
      <c r="B14" s="243"/>
      <c r="C14" s="102"/>
      <c r="D14" s="245"/>
      <c r="E14" s="95"/>
      <c r="F14" s="95"/>
      <c r="G14" s="95"/>
      <c r="H14" s="95"/>
      <c r="I14" s="150"/>
    </row>
    <row r="15" spans="1:9" ht="14.25" customHeight="1" x14ac:dyDescent="0.25">
      <c r="B15" s="259"/>
      <c r="C15" s="190"/>
      <c r="D15" s="270"/>
      <c r="E15" s="193"/>
      <c r="F15" s="193"/>
      <c r="G15" s="63"/>
      <c r="H15" s="63"/>
      <c r="I15" s="189"/>
    </row>
    <row r="16" spans="1:9" ht="50.25" customHeight="1" x14ac:dyDescent="0.25">
      <c r="B16" s="65"/>
      <c r="C16" s="66"/>
      <c r="D16" s="366" t="s">
        <v>154</v>
      </c>
      <c r="E16" s="366"/>
      <c r="F16" s="373" t="s">
        <v>155</v>
      </c>
      <c r="G16" s="373"/>
      <c r="H16" s="373"/>
      <c r="I16" s="373"/>
    </row>
    <row r="22" ht="93" customHeight="1" x14ac:dyDescent="0.25"/>
  </sheetData>
  <mergeCells count="12">
    <mergeCell ref="B5:C5"/>
    <mergeCell ref="D5:I5"/>
    <mergeCell ref="A6:D6"/>
    <mergeCell ref="E6:I6"/>
    <mergeCell ref="D16:E16"/>
    <mergeCell ref="F16:I16"/>
    <mergeCell ref="B1:I1"/>
    <mergeCell ref="B2:C2"/>
    <mergeCell ref="D2:I2"/>
    <mergeCell ref="B3:I3"/>
    <mergeCell ref="B4:C4"/>
    <mergeCell ref="D4:I4"/>
  </mergeCells>
  <pageMargins left="0.25" right="0.25"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6EC80-B20B-45EF-9752-4BB624DD8A16}">
  <dimension ref="A1:H22"/>
  <sheetViews>
    <sheetView workbookViewId="0">
      <selection activeCell="B11" sqref="B11"/>
    </sheetView>
  </sheetViews>
  <sheetFormatPr defaultRowHeight="15" x14ac:dyDescent="0.25"/>
  <cols>
    <col min="1" max="1" width="6.140625" customWidth="1"/>
    <col min="2" max="2" width="15.42578125" customWidth="1"/>
    <col min="3" max="3" width="50" customWidth="1"/>
    <col min="4" max="4" width="7.5703125" customWidth="1"/>
    <col min="5" max="5" width="9" customWidth="1"/>
    <col min="6" max="6" width="9.140625" customWidth="1"/>
    <col min="7" max="7" width="9" customWidth="1"/>
    <col min="8" max="8" width="10.85546875" customWidth="1"/>
  </cols>
  <sheetData>
    <row r="1" spans="1:8" ht="65.25" customHeight="1" x14ac:dyDescent="0.25">
      <c r="A1" s="56"/>
      <c r="B1" s="367" t="s">
        <v>369</v>
      </c>
      <c r="C1" s="368"/>
      <c r="D1" s="368"/>
      <c r="E1" s="368"/>
      <c r="F1" s="368"/>
      <c r="G1" s="368"/>
      <c r="H1" s="368"/>
    </row>
    <row r="2" spans="1:8" ht="17.25" x14ac:dyDescent="0.25">
      <c r="A2" s="369" t="s">
        <v>68</v>
      </c>
      <c r="B2" s="280" t="s">
        <v>0</v>
      </c>
      <c r="C2" s="370" t="s">
        <v>1</v>
      </c>
      <c r="D2" s="370"/>
      <c r="E2" s="370"/>
      <c r="F2" s="370"/>
      <c r="G2" s="370"/>
      <c r="H2" s="370"/>
    </row>
    <row r="3" spans="1:8" ht="17.25" x14ac:dyDescent="0.25">
      <c r="A3" s="369"/>
      <c r="B3" s="280" t="s">
        <v>2</v>
      </c>
      <c r="C3" s="370"/>
      <c r="D3" s="370"/>
      <c r="E3" s="370"/>
      <c r="F3" s="370"/>
      <c r="G3" s="370"/>
      <c r="H3" s="370"/>
    </row>
    <row r="4" spans="1:8" ht="17.25" x14ac:dyDescent="0.25">
      <c r="A4" s="369"/>
      <c r="B4" s="280" t="s">
        <v>3</v>
      </c>
      <c r="C4" s="370" t="s">
        <v>376</v>
      </c>
      <c r="D4" s="370"/>
      <c r="E4" s="370"/>
      <c r="F4" s="370"/>
      <c r="G4" s="370"/>
      <c r="H4" s="370"/>
    </row>
    <row r="5" spans="1:8" ht="17.25" x14ac:dyDescent="0.25">
      <c r="A5" s="369"/>
      <c r="B5" s="370" t="s">
        <v>4</v>
      </c>
      <c r="C5" s="370"/>
      <c r="D5" s="370" t="s">
        <v>5</v>
      </c>
      <c r="E5" s="370"/>
      <c r="F5" s="370"/>
      <c r="G5" s="370"/>
      <c r="H5" s="370"/>
    </row>
    <row r="6" spans="1:8" ht="17.25" x14ac:dyDescent="0.25">
      <c r="A6" s="369"/>
      <c r="B6" s="370" t="s">
        <v>6</v>
      </c>
      <c r="C6" s="370"/>
      <c r="D6" s="353"/>
      <c r="E6" s="353"/>
      <c r="F6" s="353"/>
      <c r="G6" s="353"/>
      <c r="H6" s="353"/>
    </row>
    <row r="7" spans="1:8" ht="54" x14ac:dyDescent="0.25">
      <c r="A7" s="369"/>
      <c r="B7" s="208" t="s">
        <v>7</v>
      </c>
      <c r="C7" s="282" t="s">
        <v>3</v>
      </c>
      <c r="D7" s="60" t="s">
        <v>8</v>
      </c>
      <c r="E7" s="60" t="s">
        <v>9</v>
      </c>
      <c r="F7" s="60" t="s">
        <v>10</v>
      </c>
      <c r="G7" s="57" t="s">
        <v>11</v>
      </c>
      <c r="H7" s="60" t="s">
        <v>12</v>
      </c>
    </row>
    <row r="8" spans="1:8" x14ac:dyDescent="0.25">
      <c r="A8" s="56"/>
      <c r="B8" s="208">
        <v>1</v>
      </c>
      <c r="C8" s="282">
        <v>2</v>
      </c>
      <c r="D8" s="57">
        <v>3</v>
      </c>
      <c r="E8" s="57">
        <v>4</v>
      </c>
      <c r="F8" s="57">
        <v>5</v>
      </c>
      <c r="G8" s="57">
        <v>6</v>
      </c>
      <c r="H8" s="57">
        <v>7</v>
      </c>
    </row>
    <row r="9" spans="1:8" ht="61.5" customHeight="1" x14ac:dyDescent="0.25">
      <c r="A9" s="57">
        <v>1</v>
      </c>
      <c r="B9" s="80">
        <v>71241200</v>
      </c>
      <c r="C9" s="355" t="s">
        <v>363</v>
      </c>
      <c r="D9" s="356" t="s">
        <v>94</v>
      </c>
      <c r="E9" s="356" t="s">
        <v>15</v>
      </c>
      <c r="F9" s="361">
        <v>600000</v>
      </c>
      <c r="G9" s="357">
        <v>1</v>
      </c>
      <c r="H9" s="358">
        <f t="shared" ref="H9:H11" si="0">G9*F9/1000</f>
        <v>600</v>
      </c>
    </row>
    <row r="10" spans="1:8" ht="63.75" customHeight="1" x14ac:dyDescent="0.25">
      <c r="A10" s="57">
        <v>2</v>
      </c>
      <c r="B10" s="80">
        <v>71241200</v>
      </c>
      <c r="C10" s="355" t="s">
        <v>364</v>
      </c>
      <c r="D10" s="356" t="s">
        <v>94</v>
      </c>
      <c r="E10" s="356" t="s">
        <v>15</v>
      </c>
      <c r="F10" s="361">
        <v>900000</v>
      </c>
      <c r="G10" s="357">
        <v>1</v>
      </c>
      <c r="H10" s="358">
        <f t="shared" si="0"/>
        <v>900</v>
      </c>
    </row>
    <row r="11" spans="1:8" ht="92.25" customHeight="1" x14ac:dyDescent="0.25">
      <c r="A11" s="57">
        <v>3</v>
      </c>
      <c r="B11" s="80">
        <v>71241200</v>
      </c>
      <c r="C11" s="355" t="s">
        <v>365</v>
      </c>
      <c r="D11" s="356" t="s">
        <v>94</v>
      </c>
      <c r="E11" s="356" t="s">
        <v>15</v>
      </c>
      <c r="F11" s="361">
        <v>2400000</v>
      </c>
      <c r="G11" s="357">
        <v>1</v>
      </c>
      <c r="H11" s="358">
        <f t="shared" si="0"/>
        <v>2400</v>
      </c>
    </row>
    <row r="12" spans="1:8" ht="102" x14ac:dyDescent="0.25">
      <c r="A12" s="57">
        <v>4</v>
      </c>
      <c r="B12" s="296" t="s">
        <v>367</v>
      </c>
      <c r="C12" s="355" t="s">
        <v>366</v>
      </c>
      <c r="D12" s="356" t="s">
        <v>16</v>
      </c>
      <c r="E12" s="356" t="s">
        <v>15</v>
      </c>
      <c r="F12" s="359">
        <v>697200</v>
      </c>
      <c r="G12" s="357">
        <v>1</v>
      </c>
      <c r="H12" s="358">
        <v>697.2</v>
      </c>
    </row>
    <row r="13" spans="1:8" ht="75.75" customHeight="1" x14ac:dyDescent="0.25">
      <c r="A13" s="57">
        <v>5</v>
      </c>
      <c r="B13" s="354" t="s">
        <v>367</v>
      </c>
      <c r="C13" s="355" t="s">
        <v>375</v>
      </c>
      <c r="D13" s="356" t="s">
        <v>16</v>
      </c>
      <c r="E13" s="356" t="s">
        <v>15</v>
      </c>
      <c r="F13" s="359">
        <v>495000</v>
      </c>
      <c r="G13" s="357">
        <v>1</v>
      </c>
      <c r="H13" s="358">
        <v>495</v>
      </c>
    </row>
    <row r="14" spans="1:8" ht="63.75" customHeight="1" x14ac:dyDescent="0.25">
      <c r="A14" s="57">
        <v>6</v>
      </c>
      <c r="B14" s="296" t="s">
        <v>367</v>
      </c>
      <c r="C14" s="355" t="s">
        <v>374</v>
      </c>
      <c r="D14" s="356" t="s">
        <v>16</v>
      </c>
      <c r="E14" s="356" t="s">
        <v>15</v>
      </c>
      <c r="F14" s="359">
        <v>648960</v>
      </c>
      <c r="G14" s="357">
        <v>1</v>
      </c>
      <c r="H14" s="358">
        <v>648.96</v>
      </c>
    </row>
    <row r="15" spans="1:8" ht="51" x14ac:dyDescent="0.25">
      <c r="A15" s="57">
        <v>7</v>
      </c>
      <c r="B15" s="296" t="s">
        <v>367</v>
      </c>
      <c r="C15" s="355" t="s">
        <v>373</v>
      </c>
      <c r="D15" s="356" t="s">
        <v>16</v>
      </c>
      <c r="E15" s="356" t="s">
        <v>15</v>
      </c>
      <c r="F15" s="359">
        <v>600000</v>
      </c>
      <c r="G15" s="357">
        <v>1</v>
      </c>
      <c r="H15" s="358">
        <v>600</v>
      </c>
    </row>
    <row r="16" spans="1:8" ht="24.75" customHeight="1" x14ac:dyDescent="0.25">
      <c r="A16" s="57">
        <v>8</v>
      </c>
      <c r="B16" s="296" t="s">
        <v>62</v>
      </c>
      <c r="C16" s="355" t="s">
        <v>370</v>
      </c>
      <c r="D16" s="356" t="s">
        <v>13</v>
      </c>
      <c r="E16" s="356" t="s">
        <v>15</v>
      </c>
      <c r="F16" s="359">
        <v>990000</v>
      </c>
      <c r="G16" s="357">
        <v>1</v>
      </c>
      <c r="H16" s="358">
        <v>990</v>
      </c>
    </row>
    <row r="17" spans="1:8" ht="72" customHeight="1" x14ac:dyDescent="0.25">
      <c r="A17" s="57">
        <v>9</v>
      </c>
      <c r="B17" s="296" t="s">
        <v>367</v>
      </c>
      <c r="C17" s="355" t="s">
        <v>371</v>
      </c>
      <c r="D17" s="356" t="s">
        <v>16</v>
      </c>
      <c r="E17" s="356" t="s">
        <v>15</v>
      </c>
      <c r="F17" s="359">
        <v>100000</v>
      </c>
      <c r="G17" s="357">
        <v>1</v>
      </c>
      <c r="H17" s="358">
        <v>100</v>
      </c>
    </row>
    <row r="18" spans="1:8" ht="51" x14ac:dyDescent="0.25">
      <c r="A18" s="57">
        <v>10</v>
      </c>
      <c r="B18" s="296" t="s">
        <v>367</v>
      </c>
      <c r="C18" s="355" t="s">
        <v>372</v>
      </c>
      <c r="D18" s="356" t="s">
        <v>16</v>
      </c>
      <c r="E18" s="356" t="s">
        <v>15</v>
      </c>
      <c r="F18" s="359">
        <v>25000</v>
      </c>
      <c r="G18" s="357">
        <v>1</v>
      </c>
      <c r="H18" s="358">
        <v>25</v>
      </c>
    </row>
    <row r="19" spans="1:8" x14ac:dyDescent="0.25">
      <c r="B19" s="371" t="s">
        <v>368</v>
      </c>
      <c r="C19" s="372"/>
      <c r="D19" s="372"/>
      <c r="E19" s="372"/>
      <c r="F19" s="372"/>
      <c r="G19" s="372"/>
    </row>
    <row r="20" spans="1:8" x14ac:dyDescent="0.25">
      <c r="B20" s="372"/>
      <c r="C20" s="372"/>
      <c r="D20" s="372"/>
      <c r="E20" s="372"/>
      <c r="F20" s="372"/>
      <c r="G20" s="372"/>
    </row>
    <row r="21" spans="1:8" x14ac:dyDescent="0.25">
      <c r="B21" s="372"/>
      <c r="C21" s="372"/>
      <c r="D21" s="372"/>
      <c r="E21" s="372"/>
      <c r="F21" s="372"/>
      <c r="G21" s="372"/>
    </row>
    <row r="22" spans="1:8" x14ac:dyDescent="0.25">
      <c r="B22" s="372"/>
      <c r="C22" s="372"/>
      <c r="D22" s="372"/>
      <c r="E22" s="372"/>
      <c r="F22" s="372"/>
      <c r="G22" s="372"/>
    </row>
  </sheetData>
  <mergeCells count="9">
    <mergeCell ref="B19:G22"/>
    <mergeCell ref="B1:H1"/>
    <mergeCell ref="A2:A7"/>
    <mergeCell ref="C2:H2"/>
    <mergeCell ref="C3:H3"/>
    <mergeCell ref="C4:H4"/>
    <mergeCell ref="B5:C5"/>
    <mergeCell ref="D5:H5"/>
    <mergeCell ref="B6:C6"/>
  </mergeCells>
  <pageMargins left="0" right="0" top="0" bottom="0" header="0" footer="0"/>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D2C29-052C-4C51-9FD2-F452A05F74BB}">
  <dimension ref="A1:H22"/>
  <sheetViews>
    <sheetView tabSelected="1" topLeftCell="A7" workbookViewId="0">
      <selection activeCell="C18" sqref="C18"/>
    </sheetView>
  </sheetViews>
  <sheetFormatPr defaultRowHeight="15" x14ac:dyDescent="0.25"/>
  <cols>
    <col min="1" max="1" width="6.85546875" customWidth="1"/>
    <col min="2" max="2" width="17.42578125" customWidth="1"/>
    <col min="3" max="3" width="24.5703125" customWidth="1"/>
    <col min="4" max="4" width="11.28515625" customWidth="1"/>
    <col min="5" max="5" width="10.7109375" customWidth="1"/>
    <col min="6" max="6" width="11.7109375" customWidth="1"/>
    <col min="8" max="8" width="13.140625" customWidth="1"/>
  </cols>
  <sheetData>
    <row r="1" spans="1:8" ht="70.5" customHeight="1" x14ac:dyDescent="0.25">
      <c r="A1" s="56"/>
      <c r="B1" s="367" t="s">
        <v>383</v>
      </c>
      <c r="C1" s="368"/>
      <c r="D1" s="368"/>
      <c r="E1" s="368"/>
      <c r="F1" s="368"/>
      <c r="G1" s="368"/>
      <c r="H1" s="368"/>
    </row>
    <row r="2" spans="1:8" ht="17.25" x14ac:dyDescent="0.25">
      <c r="A2" s="369" t="s">
        <v>68</v>
      </c>
      <c r="B2" s="280" t="s">
        <v>0</v>
      </c>
      <c r="C2" s="370" t="s">
        <v>1</v>
      </c>
      <c r="D2" s="370"/>
      <c r="E2" s="370"/>
      <c r="F2" s="370"/>
      <c r="G2" s="370"/>
      <c r="H2" s="370"/>
    </row>
    <row r="3" spans="1:8" ht="17.25" x14ac:dyDescent="0.25">
      <c r="A3" s="369"/>
      <c r="B3" s="280" t="s">
        <v>2</v>
      </c>
      <c r="C3" s="370"/>
      <c r="D3" s="370"/>
      <c r="E3" s="370"/>
      <c r="F3" s="370"/>
      <c r="G3" s="370"/>
      <c r="H3" s="370"/>
    </row>
    <row r="4" spans="1:8" ht="17.25" x14ac:dyDescent="0.25">
      <c r="A4" s="369"/>
      <c r="B4" s="280" t="s">
        <v>3</v>
      </c>
      <c r="C4" s="370" t="s">
        <v>376</v>
      </c>
      <c r="D4" s="370"/>
      <c r="E4" s="370"/>
      <c r="F4" s="370"/>
      <c r="G4" s="370"/>
      <c r="H4" s="370"/>
    </row>
    <row r="5" spans="1:8" ht="17.25" x14ac:dyDescent="0.25">
      <c r="A5" s="369"/>
      <c r="B5" s="370" t="s">
        <v>4</v>
      </c>
      <c r="C5" s="370"/>
      <c r="D5" s="370" t="s">
        <v>5</v>
      </c>
      <c r="E5" s="370"/>
      <c r="F5" s="370"/>
      <c r="G5" s="370"/>
      <c r="H5" s="370"/>
    </row>
    <row r="6" spans="1:8" ht="17.25" x14ac:dyDescent="0.25">
      <c r="A6" s="369"/>
      <c r="B6" s="370" t="s">
        <v>6</v>
      </c>
      <c r="C6" s="370"/>
      <c r="D6" s="360"/>
      <c r="E6" s="360"/>
      <c r="F6" s="360"/>
      <c r="G6" s="360"/>
      <c r="H6" s="360"/>
    </row>
    <row r="7" spans="1:8" ht="40.5" x14ac:dyDescent="0.25">
      <c r="A7" s="369"/>
      <c r="B7" s="208" t="s">
        <v>7</v>
      </c>
      <c r="C7" s="282" t="s">
        <v>3</v>
      </c>
      <c r="D7" s="60" t="s">
        <v>8</v>
      </c>
      <c r="E7" s="60" t="s">
        <v>9</v>
      </c>
      <c r="F7" s="60" t="s">
        <v>10</v>
      </c>
      <c r="G7" s="57" t="s">
        <v>11</v>
      </c>
      <c r="H7" s="60" t="s">
        <v>12</v>
      </c>
    </row>
    <row r="8" spans="1:8" ht="15.75" thickBot="1" x14ac:dyDescent="0.3">
      <c r="A8" s="56"/>
      <c r="B8" s="208">
        <v>1</v>
      </c>
      <c r="C8" s="282">
        <v>2</v>
      </c>
      <c r="D8" s="57">
        <v>3</v>
      </c>
      <c r="E8" s="57">
        <v>4</v>
      </c>
      <c r="F8" s="57">
        <v>5</v>
      </c>
      <c r="G8" s="57">
        <v>6</v>
      </c>
      <c r="H8" s="57">
        <v>7</v>
      </c>
    </row>
    <row r="9" spans="1:8" ht="36" customHeight="1" thickBot="1" x14ac:dyDescent="0.3">
      <c r="A9" s="57">
        <v>1</v>
      </c>
      <c r="B9" s="390">
        <v>37531240</v>
      </c>
      <c r="C9" s="389" t="s">
        <v>377</v>
      </c>
      <c r="D9" s="356" t="s">
        <v>16</v>
      </c>
      <c r="E9" s="356" t="s">
        <v>17</v>
      </c>
      <c r="F9" s="362">
        <v>500000</v>
      </c>
      <c r="G9" s="357">
        <v>4</v>
      </c>
      <c r="H9" s="358">
        <v>2000</v>
      </c>
    </row>
    <row r="10" spans="1:8" ht="17.25" thickBot="1" x14ac:dyDescent="0.3">
      <c r="A10" s="57">
        <v>2</v>
      </c>
      <c r="B10" s="390">
        <v>39714200</v>
      </c>
      <c r="C10" s="389" t="s">
        <v>378</v>
      </c>
      <c r="D10" s="356" t="s">
        <v>16</v>
      </c>
      <c r="E10" s="356" t="s">
        <v>17</v>
      </c>
      <c r="F10" s="362">
        <v>200000</v>
      </c>
      <c r="G10" s="363">
        <v>1</v>
      </c>
      <c r="H10" s="358">
        <v>200</v>
      </c>
    </row>
    <row r="11" spans="1:8" ht="17.25" thickBot="1" x14ac:dyDescent="0.3">
      <c r="A11" s="57">
        <v>3</v>
      </c>
      <c r="B11" s="390">
        <v>39714200</v>
      </c>
      <c r="C11" s="389" t="s">
        <v>378</v>
      </c>
      <c r="D11" s="356" t="s">
        <v>16</v>
      </c>
      <c r="E11" s="356" t="s">
        <v>17</v>
      </c>
      <c r="F11" s="362">
        <v>350000</v>
      </c>
      <c r="G11" s="363">
        <v>5</v>
      </c>
      <c r="H11" s="358">
        <v>1750</v>
      </c>
    </row>
    <row r="12" spans="1:8" ht="15.75" thickBot="1" x14ac:dyDescent="0.3">
      <c r="A12" s="57">
        <v>4</v>
      </c>
      <c r="B12" s="391">
        <v>44423400</v>
      </c>
      <c r="C12" s="364" t="s">
        <v>379</v>
      </c>
      <c r="D12" s="356" t="s">
        <v>13</v>
      </c>
      <c r="E12" s="356" t="s">
        <v>17</v>
      </c>
      <c r="F12" s="365">
        <v>2000</v>
      </c>
      <c r="G12" s="357">
        <v>10</v>
      </c>
      <c r="H12" s="358">
        <v>20</v>
      </c>
    </row>
    <row r="13" spans="1:8" ht="15.75" thickBot="1" x14ac:dyDescent="0.3">
      <c r="A13" s="57">
        <v>4</v>
      </c>
      <c r="B13" s="390">
        <v>39111170</v>
      </c>
      <c r="C13" s="389" t="s">
        <v>380</v>
      </c>
      <c r="D13" s="356" t="s">
        <v>16</v>
      </c>
      <c r="E13" s="356" t="s">
        <v>17</v>
      </c>
      <c r="F13" s="359">
        <v>15000</v>
      </c>
      <c r="G13" s="357">
        <v>250</v>
      </c>
      <c r="H13" s="358">
        <v>3750</v>
      </c>
    </row>
    <row r="14" spans="1:8" x14ac:dyDescent="0.25">
      <c r="A14" s="57">
        <v>5</v>
      </c>
      <c r="B14" s="392" t="s">
        <v>381</v>
      </c>
      <c r="C14" s="355" t="s">
        <v>384</v>
      </c>
      <c r="D14" s="356" t="s">
        <v>13</v>
      </c>
      <c r="E14" s="356" t="s">
        <v>382</v>
      </c>
      <c r="F14" s="359">
        <v>990000</v>
      </c>
      <c r="G14" s="357">
        <v>1</v>
      </c>
      <c r="H14" s="358">
        <v>990</v>
      </c>
    </row>
    <row r="15" spans="1:8" x14ac:dyDescent="0.25">
      <c r="A15" s="57">
        <v>6</v>
      </c>
      <c r="B15" s="301" t="s">
        <v>386</v>
      </c>
      <c r="C15" s="355" t="s">
        <v>385</v>
      </c>
      <c r="D15" s="356" t="s">
        <v>16</v>
      </c>
      <c r="E15" s="356" t="s">
        <v>23</v>
      </c>
      <c r="F15" s="359">
        <v>470</v>
      </c>
      <c r="G15" s="357">
        <v>10000</v>
      </c>
      <c r="H15" s="358">
        <v>4700</v>
      </c>
    </row>
    <row r="16" spans="1:8" ht="137.25" customHeight="1" thickBot="1" x14ac:dyDescent="0.3">
      <c r="A16" s="57">
        <v>7</v>
      </c>
      <c r="B16" s="39">
        <v>71241200</v>
      </c>
      <c r="C16" s="355" t="s">
        <v>387</v>
      </c>
      <c r="D16" s="356" t="s">
        <v>94</v>
      </c>
      <c r="E16" s="356" t="s">
        <v>15</v>
      </c>
      <c r="F16" s="359">
        <v>1000000</v>
      </c>
      <c r="G16" s="357">
        <v>1</v>
      </c>
      <c r="H16" s="358">
        <v>1000</v>
      </c>
    </row>
    <row r="17" spans="1:8" ht="146.25" customHeight="1" thickBot="1" x14ac:dyDescent="0.3">
      <c r="A17" s="57">
        <v>8</v>
      </c>
      <c r="B17" s="39">
        <v>71241200</v>
      </c>
      <c r="C17" s="394" t="s">
        <v>388</v>
      </c>
      <c r="D17" s="356" t="s">
        <v>94</v>
      </c>
      <c r="E17" s="356" t="s">
        <v>15</v>
      </c>
      <c r="F17" s="44">
        <v>800000</v>
      </c>
      <c r="G17" s="357">
        <v>1</v>
      </c>
      <c r="H17" s="358">
        <v>800</v>
      </c>
    </row>
    <row r="18" spans="1:8" ht="114" customHeight="1" thickBot="1" x14ac:dyDescent="0.3">
      <c r="A18" s="57">
        <v>9</v>
      </c>
      <c r="B18" s="39">
        <v>71241200</v>
      </c>
      <c r="C18" s="393" t="s">
        <v>389</v>
      </c>
      <c r="D18" s="356" t="s">
        <v>94</v>
      </c>
      <c r="E18" s="356" t="s">
        <v>15</v>
      </c>
      <c r="F18" s="395">
        <v>400000</v>
      </c>
      <c r="G18" s="357">
        <v>1</v>
      </c>
      <c r="H18" s="358">
        <v>400</v>
      </c>
    </row>
    <row r="19" spans="1:8" x14ac:dyDescent="0.25">
      <c r="B19" s="371" t="s">
        <v>368</v>
      </c>
      <c r="C19" s="372"/>
      <c r="D19" s="372"/>
      <c r="E19" s="372"/>
      <c r="F19" s="372"/>
      <c r="G19" s="372"/>
    </row>
    <row r="20" spans="1:8" x14ac:dyDescent="0.25">
      <c r="B20" s="372"/>
      <c r="C20" s="372"/>
      <c r="D20" s="372"/>
      <c r="E20" s="372"/>
      <c r="F20" s="372"/>
      <c r="G20" s="372"/>
    </row>
    <row r="21" spans="1:8" x14ac:dyDescent="0.25">
      <c r="B21" s="372"/>
      <c r="C21" s="372"/>
      <c r="D21" s="372"/>
      <c r="E21" s="372"/>
      <c r="F21" s="372"/>
      <c r="G21" s="372"/>
    </row>
    <row r="22" spans="1:8" x14ac:dyDescent="0.25">
      <c r="B22" s="372"/>
      <c r="C22" s="372"/>
      <c r="D22" s="372"/>
      <c r="E22" s="372"/>
      <c r="F22" s="372"/>
      <c r="G22" s="372"/>
    </row>
  </sheetData>
  <mergeCells count="9">
    <mergeCell ref="B19:G22"/>
    <mergeCell ref="B1:H1"/>
    <mergeCell ref="A2:A7"/>
    <mergeCell ref="C2:H2"/>
    <mergeCell ref="C3:H3"/>
    <mergeCell ref="C4:H4"/>
    <mergeCell ref="B5:C5"/>
    <mergeCell ref="D5:H5"/>
    <mergeCell ref="B6:C6"/>
  </mergeCells>
  <pageMargins left="0" right="0" top="0" bottom="0" header="0" footer="0"/>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95806-48EE-47DD-A3E3-8A538331D930}">
  <dimension ref="A1:H22"/>
  <sheetViews>
    <sheetView workbookViewId="0">
      <selection activeCell="J13" sqref="J13"/>
    </sheetView>
  </sheetViews>
  <sheetFormatPr defaultRowHeight="15.75" x14ac:dyDescent="0.25"/>
  <cols>
    <col min="1" max="1" width="5.85546875" style="53" customWidth="1"/>
    <col min="2" max="2" width="11.28515625" style="54" customWidth="1"/>
    <col min="3" max="3" width="29.5703125" style="6" customWidth="1"/>
    <col min="4" max="4" width="9.28515625" style="6" bestFit="1" customWidth="1"/>
    <col min="5" max="5" width="8.85546875" style="6" customWidth="1"/>
    <col min="6" max="6" width="10.5703125" style="31" customWidth="1"/>
    <col min="7" max="7" width="9.28515625" style="19" customWidth="1"/>
    <col min="8" max="8" width="11.5703125" style="6" customWidth="1"/>
    <col min="9" max="16384" width="9.140625" style="6"/>
  </cols>
  <sheetData>
    <row r="1" spans="1:8" s="10" customFormat="1" ht="74.25" customHeight="1" x14ac:dyDescent="0.35">
      <c r="A1" s="374" t="s">
        <v>115</v>
      </c>
      <c r="B1" s="375"/>
      <c r="C1" s="375"/>
      <c r="D1" s="375"/>
      <c r="E1" s="375"/>
      <c r="F1" s="375"/>
      <c r="G1" s="375"/>
      <c r="H1" s="375"/>
    </row>
    <row r="2" spans="1:8" s="10" customFormat="1" ht="18" x14ac:dyDescent="0.35">
      <c r="A2" s="376" t="s">
        <v>79</v>
      </c>
      <c r="B2" s="377"/>
      <c r="C2" s="378" t="s">
        <v>1</v>
      </c>
      <c r="D2" s="378"/>
      <c r="E2" s="378"/>
      <c r="F2" s="378"/>
      <c r="G2" s="378"/>
      <c r="H2" s="378"/>
    </row>
    <row r="3" spans="1:8" s="10" customFormat="1" ht="18" customHeight="1" x14ac:dyDescent="0.3">
      <c r="A3" s="379" t="s">
        <v>77</v>
      </c>
      <c r="B3" s="379"/>
      <c r="C3" s="379"/>
      <c r="D3" s="379"/>
      <c r="E3" s="379"/>
      <c r="F3" s="379"/>
      <c r="G3" s="379"/>
      <c r="H3" s="379"/>
    </row>
    <row r="4" spans="1:8" s="10" customFormat="1" ht="18" x14ac:dyDescent="0.35">
      <c r="A4" s="379" t="s">
        <v>78</v>
      </c>
      <c r="B4" s="379"/>
      <c r="C4" s="378"/>
      <c r="D4" s="378"/>
      <c r="E4" s="378"/>
      <c r="F4" s="378"/>
      <c r="G4" s="378"/>
      <c r="H4" s="378"/>
    </row>
    <row r="5" spans="1:8" s="10" customFormat="1" ht="18" x14ac:dyDescent="0.35">
      <c r="A5" s="378" t="s">
        <v>80</v>
      </c>
      <c r="B5" s="378"/>
      <c r="C5" s="378" t="s">
        <v>99</v>
      </c>
      <c r="D5" s="378"/>
      <c r="E5" s="378"/>
      <c r="F5" s="378"/>
      <c r="G5" s="378"/>
      <c r="H5" s="378"/>
    </row>
    <row r="6" spans="1:8" s="10" customFormat="1" ht="18" x14ac:dyDescent="0.35">
      <c r="A6" s="75" t="s">
        <v>64</v>
      </c>
      <c r="B6" s="73"/>
      <c r="C6" s="73"/>
      <c r="D6" s="378"/>
      <c r="E6" s="378"/>
      <c r="F6" s="378"/>
      <c r="G6" s="378"/>
      <c r="H6" s="378"/>
    </row>
    <row r="7" spans="1:8" s="10" customFormat="1" ht="18" x14ac:dyDescent="0.3">
      <c r="A7" s="380" t="s">
        <v>65</v>
      </c>
      <c r="B7" s="380"/>
      <c r="C7" s="380"/>
      <c r="D7" s="381"/>
      <c r="E7" s="381"/>
      <c r="F7" s="381"/>
      <c r="G7" s="381"/>
      <c r="H7" s="381"/>
    </row>
    <row r="8" spans="1:8" s="10" customFormat="1" ht="63" x14ac:dyDescent="0.25">
      <c r="A8" s="47" t="s">
        <v>104</v>
      </c>
      <c r="B8" s="11" t="s">
        <v>7</v>
      </c>
      <c r="C8" s="5" t="s">
        <v>3</v>
      </c>
      <c r="D8" s="76" t="s">
        <v>8</v>
      </c>
      <c r="E8" s="76" t="s">
        <v>98</v>
      </c>
      <c r="F8" s="62" t="s">
        <v>10</v>
      </c>
      <c r="G8" s="5" t="s">
        <v>11</v>
      </c>
      <c r="H8" s="45" t="s">
        <v>12</v>
      </c>
    </row>
    <row r="9" spans="1:8" s="10" customFormat="1" ht="18" x14ac:dyDescent="0.3">
      <c r="A9" s="15"/>
      <c r="B9" s="55">
        <v>1</v>
      </c>
      <c r="C9" s="48">
        <v>2</v>
      </c>
      <c r="D9" s="48">
        <v>3</v>
      </c>
      <c r="E9" s="48">
        <v>4</v>
      </c>
      <c r="F9" s="61">
        <v>5</v>
      </c>
      <c r="G9" s="49">
        <v>6</v>
      </c>
      <c r="H9" s="50">
        <v>7</v>
      </c>
    </row>
    <row r="10" spans="1:8" s="32" customFormat="1" ht="56.25" customHeight="1" x14ac:dyDescent="0.25">
      <c r="A10" s="21">
        <v>1</v>
      </c>
      <c r="B10" s="58" t="s">
        <v>109</v>
      </c>
      <c r="C10" s="29" t="s">
        <v>110</v>
      </c>
      <c r="D10" s="21" t="s">
        <v>13</v>
      </c>
      <c r="E10" s="21" t="s">
        <v>15</v>
      </c>
      <c r="F10" s="17">
        <v>700000</v>
      </c>
      <c r="G10" s="17">
        <v>1</v>
      </c>
      <c r="H10" s="21">
        <f t="shared" ref="H10:H13" si="0">F10*G10/1000</f>
        <v>700</v>
      </c>
    </row>
    <row r="11" spans="1:8" s="32" customFormat="1" ht="42" customHeight="1" x14ac:dyDescent="0.25">
      <c r="A11" s="22" t="s">
        <v>58</v>
      </c>
      <c r="B11" s="77" t="s">
        <v>111</v>
      </c>
      <c r="C11" s="29" t="s">
        <v>112</v>
      </c>
      <c r="D11" s="21" t="s">
        <v>13</v>
      </c>
      <c r="E11" s="17" t="s">
        <v>15</v>
      </c>
      <c r="F11" s="17">
        <v>990000</v>
      </c>
      <c r="G11" s="17">
        <v>1</v>
      </c>
      <c r="H11" s="21">
        <f t="shared" si="0"/>
        <v>990</v>
      </c>
    </row>
    <row r="12" spans="1:8" s="32" customFormat="1" ht="55.5" customHeight="1" x14ac:dyDescent="0.25">
      <c r="A12" s="21">
        <v>3</v>
      </c>
      <c r="B12" s="78">
        <v>48761200</v>
      </c>
      <c r="C12" s="29" t="s">
        <v>114</v>
      </c>
      <c r="D12" s="17" t="s">
        <v>13</v>
      </c>
      <c r="E12" s="17" t="s">
        <v>15</v>
      </c>
      <c r="F12" s="17">
        <v>155000</v>
      </c>
      <c r="G12" s="17">
        <v>1</v>
      </c>
      <c r="H12" s="21">
        <f t="shared" si="0"/>
        <v>155</v>
      </c>
    </row>
    <row r="13" spans="1:8" s="32" customFormat="1" ht="41.25" customHeight="1" x14ac:dyDescent="0.25">
      <c r="A13" s="21">
        <v>4</v>
      </c>
      <c r="B13" s="79" t="s">
        <v>113</v>
      </c>
      <c r="C13" s="29" t="s">
        <v>75</v>
      </c>
      <c r="D13" s="17" t="s">
        <v>16</v>
      </c>
      <c r="E13" s="17" t="s">
        <v>17</v>
      </c>
      <c r="F13" s="17">
        <v>25000</v>
      </c>
      <c r="G13" s="17">
        <v>250</v>
      </c>
      <c r="H13" s="21">
        <f t="shared" si="0"/>
        <v>6250</v>
      </c>
    </row>
    <row r="14" spans="1:8" s="32" customFormat="1" ht="38.25" customHeight="1" x14ac:dyDescent="0.25">
      <c r="A14" s="64"/>
      <c r="B14" s="71"/>
      <c r="C14" s="63"/>
      <c r="D14" s="63"/>
      <c r="E14" s="63"/>
      <c r="F14" s="63"/>
      <c r="G14" s="63"/>
      <c r="H14" s="64"/>
    </row>
    <row r="15" spans="1:8" s="32" customFormat="1" ht="49.5" customHeight="1" x14ac:dyDescent="0.25">
      <c r="A15" s="65"/>
      <c r="B15" s="66"/>
      <c r="C15" s="366" t="s">
        <v>51</v>
      </c>
      <c r="D15" s="366"/>
      <c r="E15" s="373" t="s">
        <v>52</v>
      </c>
      <c r="F15" s="373"/>
      <c r="G15" s="373"/>
      <c r="H15" s="373"/>
    </row>
    <row r="16" spans="1:8" s="20" customFormat="1" ht="45" customHeight="1" x14ac:dyDescent="0.25">
      <c r="A16" s="65"/>
      <c r="B16" s="66"/>
      <c r="C16" s="66"/>
      <c r="D16" s="74"/>
      <c r="E16" s="74"/>
      <c r="F16" s="23"/>
      <c r="G16" s="72"/>
    </row>
    <row r="17" spans="1:8" s="20" customFormat="1" ht="63" customHeight="1" x14ac:dyDescent="0.25">
      <c r="A17" s="66"/>
      <c r="B17" s="67"/>
      <c r="C17" s="67"/>
      <c r="D17" s="74"/>
      <c r="E17" s="74"/>
      <c r="F17" s="23"/>
      <c r="G17" s="72"/>
    </row>
    <row r="18" spans="1:8" s="20" customFormat="1" ht="32.25" customHeight="1" x14ac:dyDescent="0.25">
      <c r="A18" s="68"/>
      <c r="B18" s="69"/>
      <c r="C18" s="70"/>
      <c r="D18" s="74"/>
      <c r="E18" s="74"/>
      <c r="F18" s="23"/>
      <c r="G18" s="72"/>
    </row>
    <row r="19" spans="1:8" s="20" customFormat="1" ht="32.25" customHeight="1" x14ac:dyDescent="0.25">
      <c r="A19" s="68"/>
      <c r="B19" s="69"/>
      <c r="C19" s="70"/>
      <c r="D19" s="74"/>
      <c r="E19" s="74"/>
      <c r="F19" s="23"/>
      <c r="G19" s="72"/>
      <c r="H19" s="6"/>
    </row>
    <row r="20" spans="1:8" s="20" customFormat="1" ht="32.25" customHeight="1" x14ac:dyDescent="0.25">
      <c r="A20" s="68"/>
      <c r="B20" s="69"/>
      <c r="C20" s="70"/>
      <c r="D20" s="74"/>
      <c r="E20" s="74"/>
      <c r="F20" s="23"/>
      <c r="G20" s="72"/>
      <c r="H20" s="6"/>
    </row>
    <row r="21" spans="1:8" s="20" customFormat="1" ht="32.25" customHeight="1" x14ac:dyDescent="0.25">
      <c r="A21" s="68"/>
      <c r="B21" s="69"/>
      <c r="C21" s="70"/>
      <c r="D21" s="74"/>
      <c r="E21" s="74"/>
      <c r="F21" s="23"/>
      <c r="G21" s="72"/>
      <c r="H21" s="6"/>
    </row>
    <row r="22" spans="1:8" x14ac:dyDescent="0.25">
      <c r="A22" s="18"/>
      <c r="B22" s="13"/>
      <c r="C22" s="14"/>
      <c r="D22" s="74"/>
      <c r="E22" s="74"/>
      <c r="F22" s="23"/>
      <c r="G22" s="72"/>
    </row>
  </sheetData>
  <mergeCells count="13">
    <mergeCell ref="C15:D15"/>
    <mergeCell ref="E15:H15"/>
    <mergeCell ref="A1:H1"/>
    <mergeCell ref="A2:B2"/>
    <mergeCell ref="C2:H2"/>
    <mergeCell ref="A3:H3"/>
    <mergeCell ref="A4:B4"/>
    <mergeCell ref="C4:H4"/>
    <mergeCell ref="A5:B5"/>
    <mergeCell ref="C5:H5"/>
    <mergeCell ref="D6:H6"/>
    <mergeCell ref="A7:C7"/>
    <mergeCell ref="D7:H7"/>
  </mergeCells>
  <pageMargins left="0.25" right="0.25"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7189F-A6C9-4D56-917F-B4E0E549E199}">
  <dimension ref="A1:H19"/>
  <sheetViews>
    <sheetView workbookViewId="0">
      <selection activeCell="A10" sqref="A10:XFD10"/>
    </sheetView>
  </sheetViews>
  <sheetFormatPr defaultRowHeight="15.75" x14ac:dyDescent="0.25"/>
  <cols>
    <col min="1" max="1" width="5.85546875" style="53" customWidth="1"/>
    <col min="2" max="2" width="11.28515625" style="54" customWidth="1"/>
    <col min="3" max="3" width="29.5703125" style="6" customWidth="1"/>
    <col min="4" max="4" width="9.28515625" style="6" bestFit="1" customWidth="1"/>
    <col min="5" max="5" width="8.85546875" style="6" customWidth="1"/>
    <col min="6" max="6" width="10.5703125" style="31" customWidth="1"/>
    <col min="7" max="7" width="9.28515625" style="19" customWidth="1"/>
    <col min="8" max="8" width="11.5703125" style="6" customWidth="1"/>
    <col min="9" max="16384" width="9.140625" style="6"/>
  </cols>
  <sheetData>
    <row r="1" spans="1:8" s="10" customFormat="1" ht="74.25" customHeight="1" x14ac:dyDescent="0.35">
      <c r="A1" s="374" t="s">
        <v>116</v>
      </c>
      <c r="B1" s="375"/>
      <c r="C1" s="375"/>
      <c r="D1" s="375"/>
      <c r="E1" s="375"/>
      <c r="F1" s="375"/>
      <c r="G1" s="375"/>
      <c r="H1" s="375"/>
    </row>
    <row r="2" spans="1:8" s="10" customFormat="1" ht="18" x14ac:dyDescent="0.35">
      <c r="A2" s="376" t="s">
        <v>79</v>
      </c>
      <c r="B2" s="377"/>
      <c r="C2" s="378" t="s">
        <v>1</v>
      </c>
      <c r="D2" s="378"/>
      <c r="E2" s="378"/>
      <c r="F2" s="378"/>
      <c r="G2" s="378"/>
      <c r="H2" s="378"/>
    </row>
    <row r="3" spans="1:8" s="10" customFormat="1" ht="18" customHeight="1" x14ac:dyDescent="0.3">
      <c r="A3" s="379" t="s">
        <v>77</v>
      </c>
      <c r="B3" s="379"/>
      <c r="C3" s="379"/>
      <c r="D3" s="379"/>
      <c r="E3" s="379"/>
      <c r="F3" s="379"/>
      <c r="G3" s="379"/>
      <c r="H3" s="379"/>
    </row>
    <row r="4" spans="1:8" s="10" customFormat="1" ht="18" x14ac:dyDescent="0.35">
      <c r="A4" s="379" t="s">
        <v>78</v>
      </c>
      <c r="B4" s="379"/>
      <c r="C4" s="378"/>
      <c r="D4" s="378"/>
      <c r="E4" s="378"/>
      <c r="F4" s="378"/>
      <c r="G4" s="378"/>
      <c r="H4" s="378"/>
    </row>
    <row r="5" spans="1:8" s="10" customFormat="1" ht="18" x14ac:dyDescent="0.35">
      <c r="A5" s="378" t="s">
        <v>80</v>
      </c>
      <c r="B5" s="378"/>
      <c r="C5" s="378" t="s">
        <v>99</v>
      </c>
      <c r="D5" s="378"/>
      <c r="E5" s="378"/>
      <c r="F5" s="378"/>
      <c r="G5" s="378"/>
      <c r="H5" s="378"/>
    </row>
    <row r="6" spans="1:8" s="10" customFormat="1" ht="18" x14ac:dyDescent="0.35">
      <c r="A6" s="85" t="s">
        <v>64</v>
      </c>
      <c r="B6" s="84"/>
      <c r="C6" s="84"/>
      <c r="D6" s="378"/>
      <c r="E6" s="378"/>
      <c r="F6" s="378"/>
      <c r="G6" s="378"/>
      <c r="H6" s="378"/>
    </row>
    <row r="7" spans="1:8" s="10" customFormat="1" ht="18" x14ac:dyDescent="0.3">
      <c r="A7" s="380" t="s">
        <v>65</v>
      </c>
      <c r="B7" s="380"/>
      <c r="C7" s="380"/>
      <c r="D7" s="381"/>
      <c r="E7" s="381"/>
      <c r="F7" s="381"/>
      <c r="G7" s="381"/>
      <c r="H7" s="381"/>
    </row>
    <row r="8" spans="1:8" s="10" customFormat="1" ht="63" x14ac:dyDescent="0.25">
      <c r="A8" s="47" t="s">
        <v>104</v>
      </c>
      <c r="B8" s="11" t="s">
        <v>7</v>
      </c>
      <c r="C8" s="5" t="s">
        <v>3</v>
      </c>
      <c r="D8" s="86" t="s">
        <v>8</v>
      </c>
      <c r="E8" s="86" t="s">
        <v>98</v>
      </c>
      <c r="F8" s="62" t="s">
        <v>10</v>
      </c>
      <c r="G8" s="5" t="s">
        <v>11</v>
      </c>
      <c r="H8" s="45" t="s">
        <v>12</v>
      </c>
    </row>
    <row r="9" spans="1:8" s="10" customFormat="1" ht="18" x14ac:dyDescent="0.3">
      <c r="A9" s="15"/>
      <c r="B9" s="55">
        <v>1</v>
      </c>
      <c r="C9" s="48">
        <v>2</v>
      </c>
      <c r="D9" s="48">
        <v>3</v>
      </c>
      <c r="E9" s="48">
        <v>4</v>
      </c>
      <c r="F9" s="61">
        <v>5</v>
      </c>
      <c r="G9" s="49">
        <v>6</v>
      </c>
      <c r="H9" s="50">
        <v>7</v>
      </c>
    </row>
    <row r="10" spans="1:8" s="32" customFormat="1" ht="56.25" customHeight="1" x14ac:dyDescent="0.25">
      <c r="A10" s="58" t="s">
        <v>57</v>
      </c>
      <c r="B10" s="58" t="s">
        <v>103</v>
      </c>
      <c r="C10" s="16" t="s">
        <v>117</v>
      </c>
      <c r="D10" s="52" t="s">
        <v>13</v>
      </c>
      <c r="E10" s="52" t="s">
        <v>15</v>
      </c>
      <c r="F10" s="52">
        <v>50000</v>
      </c>
      <c r="G10" s="52">
        <v>1</v>
      </c>
      <c r="H10" s="21">
        <f t="shared" ref="H10" si="0">F10*G10/1000</f>
        <v>50</v>
      </c>
    </row>
    <row r="11" spans="1:8" s="32" customFormat="1" ht="38.25" customHeight="1" x14ac:dyDescent="0.25">
      <c r="A11" s="64"/>
      <c r="B11" s="71"/>
      <c r="C11" s="63"/>
      <c r="D11" s="63"/>
      <c r="E11" s="63"/>
      <c r="F11" s="63"/>
      <c r="G11" s="63"/>
      <c r="H11" s="64"/>
    </row>
    <row r="12" spans="1:8" s="32" customFormat="1" ht="49.5" customHeight="1" x14ac:dyDescent="0.25">
      <c r="A12" s="65"/>
      <c r="B12" s="66"/>
      <c r="C12" s="366" t="s">
        <v>51</v>
      </c>
      <c r="D12" s="366"/>
      <c r="E12" s="373" t="s">
        <v>52</v>
      </c>
      <c r="F12" s="373"/>
      <c r="G12" s="373"/>
      <c r="H12" s="373"/>
    </row>
    <row r="13" spans="1:8" s="20" customFormat="1" ht="45" customHeight="1" x14ac:dyDescent="0.25">
      <c r="A13" s="65"/>
      <c r="B13" s="66"/>
      <c r="C13" s="66"/>
      <c r="D13" s="74"/>
      <c r="E13" s="74"/>
      <c r="F13" s="23"/>
      <c r="G13" s="83"/>
    </row>
    <row r="14" spans="1:8" s="20" customFormat="1" ht="63" customHeight="1" x14ac:dyDescent="0.25">
      <c r="A14" s="66"/>
      <c r="B14" s="67"/>
      <c r="C14" s="67"/>
      <c r="D14" s="74"/>
      <c r="E14" s="74"/>
      <c r="F14" s="23"/>
      <c r="G14" s="83"/>
    </row>
    <row r="15" spans="1:8" s="20" customFormat="1" ht="32.25" customHeight="1" x14ac:dyDescent="0.25">
      <c r="A15" s="68"/>
      <c r="B15" s="69"/>
      <c r="C15" s="70"/>
      <c r="D15" s="74"/>
      <c r="E15" s="74"/>
      <c r="F15" s="23"/>
      <c r="G15" s="83"/>
    </row>
    <row r="16" spans="1:8" s="20" customFormat="1" ht="32.25" customHeight="1" x14ac:dyDescent="0.25">
      <c r="A16" s="68"/>
      <c r="B16" s="69"/>
      <c r="C16" s="70"/>
      <c r="D16" s="74"/>
      <c r="E16" s="74"/>
      <c r="F16" s="23"/>
      <c r="G16" s="83"/>
      <c r="H16" s="6"/>
    </row>
    <row r="17" spans="1:8" s="20" customFormat="1" ht="32.25" customHeight="1" x14ac:dyDescent="0.25">
      <c r="A17" s="68"/>
      <c r="B17" s="69"/>
      <c r="C17" s="70"/>
      <c r="D17" s="74"/>
      <c r="E17" s="74"/>
      <c r="F17" s="23"/>
      <c r="G17" s="83"/>
      <c r="H17" s="6"/>
    </row>
    <row r="18" spans="1:8" s="20" customFormat="1" ht="32.25" customHeight="1" x14ac:dyDescent="0.25">
      <c r="A18" s="68"/>
      <c r="B18" s="69"/>
      <c r="C18" s="70"/>
      <c r="D18" s="74"/>
      <c r="E18" s="74"/>
      <c r="F18" s="23"/>
      <c r="G18" s="83"/>
      <c r="H18" s="6"/>
    </row>
    <row r="19" spans="1:8" x14ac:dyDescent="0.25">
      <c r="A19" s="18"/>
      <c r="B19" s="13"/>
      <c r="C19" s="14"/>
      <c r="D19" s="74"/>
      <c r="E19" s="74"/>
      <c r="F19" s="23"/>
      <c r="G19" s="83"/>
    </row>
  </sheetData>
  <mergeCells count="13">
    <mergeCell ref="C12:D12"/>
    <mergeCell ref="E12:H12"/>
    <mergeCell ref="A1:H1"/>
    <mergeCell ref="A2:B2"/>
    <mergeCell ref="C2:H2"/>
    <mergeCell ref="A3:H3"/>
    <mergeCell ref="A4:B4"/>
    <mergeCell ref="C4:H4"/>
    <mergeCell ref="A5:B5"/>
    <mergeCell ref="C5:H5"/>
    <mergeCell ref="D6:H6"/>
    <mergeCell ref="A7:C7"/>
    <mergeCell ref="D7:H7"/>
  </mergeCells>
  <pageMargins left="0.25" right="0.25" top="0.75" bottom="0.75" header="0.3" footer="0.3"/>
  <pageSetup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BECEC-6A2B-4CF8-8FCF-CC57B7175852}">
  <dimension ref="A1:H33"/>
  <sheetViews>
    <sheetView topLeftCell="A4" workbookViewId="0">
      <selection activeCell="A10" sqref="A10:H24"/>
    </sheetView>
  </sheetViews>
  <sheetFormatPr defaultRowHeight="15.75" x14ac:dyDescent="0.25"/>
  <cols>
    <col min="1" max="1" width="4.140625" style="53" customWidth="1"/>
    <col min="2" max="2" width="11.28515625" style="54" customWidth="1"/>
    <col min="3" max="3" width="29.5703125" style="6" customWidth="1"/>
    <col min="4" max="4" width="9.28515625" style="6" bestFit="1" customWidth="1"/>
    <col min="5" max="5" width="8.85546875" style="6" customWidth="1"/>
    <col min="6" max="6" width="10.5703125" style="31" customWidth="1"/>
    <col min="7" max="7" width="9.28515625" style="19" customWidth="1"/>
    <col min="8" max="8" width="11.5703125" style="6" customWidth="1"/>
    <col min="9" max="16384" width="9.140625" style="6"/>
  </cols>
  <sheetData>
    <row r="1" spans="1:8" s="10" customFormat="1" ht="74.25" customHeight="1" x14ac:dyDescent="0.35">
      <c r="A1" s="374" t="s">
        <v>118</v>
      </c>
      <c r="B1" s="375"/>
      <c r="C1" s="375"/>
      <c r="D1" s="375"/>
      <c r="E1" s="375"/>
      <c r="F1" s="375"/>
      <c r="G1" s="375"/>
      <c r="H1" s="375"/>
    </row>
    <row r="2" spans="1:8" s="10" customFormat="1" ht="18" x14ac:dyDescent="0.35">
      <c r="A2" s="376" t="s">
        <v>79</v>
      </c>
      <c r="B2" s="377"/>
      <c r="C2" s="378" t="s">
        <v>1</v>
      </c>
      <c r="D2" s="378"/>
      <c r="E2" s="378"/>
      <c r="F2" s="378"/>
      <c r="G2" s="378"/>
      <c r="H2" s="378"/>
    </row>
    <row r="3" spans="1:8" s="10" customFormat="1" ht="18" customHeight="1" x14ac:dyDescent="0.3">
      <c r="A3" s="379" t="s">
        <v>77</v>
      </c>
      <c r="B3" s="379"/>
      <c r="C3" s="379"/>
      <c r="D3" s="379"/>
      <c r="E3" s="379"/>
      <c r="F3" s="379"/>
      <c r="G3" s="379"/>
      <c r="H3" s="379"/>
    </row>
    <row r="4" spans="1:8" s="10" customFormat="1" ht="18" x14ac:dyDescent="0.35">
      <c r="A4" s="379" t="s">
        <v>78</v>
      </c>
      <c r="B4" s="379"/>
      <c r="C4" s="378"/>
      <c r="D4" s="378"/>
      <c r="E4" s="378"/>
      <c r="F4" s="378"/>
      <c r="G4" s="378"/>
      <c r="H4" s="378"/>
    </row>
    <row r="5" spans="1:8" s="10" customFormat="1" ht="18" x14ac:dyDescent="0.35">
      <c r="A5" s="378" t="s">
        <v>80</v>
      </c>
      <c r="B5" s="378"/>
      <c r="C5" s="378" t="s">
        <v>99</v>
      </c>
      <c r="D5" s="378"/>
      <c r="E5" s="378"/>
      <c r="F5" s="378"/>
      <c r="G5" s="378"/>
      <c r="H5" s="378"/>
    </row>
    <row r="6" spans="1:8" s="10" customFormat="1" ht="18" x14ac:dyDescent="0.35">
      <c r="A6" s="89" t="s">
        <v>64</v>
      </c>
      <c r="B6" s="88"/>
      <c r="C6" s="88"/>
      <c r="D6" s="378"/>
      <c r="E6" s="378"/>
      <c r="F6" s="378"/>
      <c r="G6" s="378"/>
      <c r="H6" s="378"/>
    </row>
    <row r="7" spans="1:8" s="10" customFormat="1" ht="18" x14ac:dyDescent="0.3">
      <c r="A7" s="380" t="s">
        <v>65</v>
      </c>
      <c r="B7" s="380"/>
      <c r="C7" s="380"/>
      <c r="D7" s="381"/>
      <c r="E7" s="381"/>
      <c r="F7" s="381"/>
      <c r="G7" s="381"/>
      <c r="H7" s="381"/>
    </row>
    <row r="8" spans="1:8" s="10" customFormat="1" ht="63" x14ac:dyDescent="0.25">
      <c r="A8" s="47" t="s">
        <v>104</v>
      </c>
      <c r="B8" s="11" t="s">
        <v>7</v>
      </c>
      <c r="C8" s="5" t="s">
        <v>3</v>
      </c>
      <c r="D8" s="91" t="s">
        <v>8</v>
      </c>
      <c r="E8" s="91" t="s">
        <v>98</v>
      </c>
      <c r="F8" s="62" t="s">
        <v>10</v>
      </c>
      <c r="G8" s="5" t="s">
        <v>11</v>
      </c>
      <c r="H8" s="45" t="s">
        <v>12</v>
      </c>
    </row>
    <row r="9" spans="1:8" s="10" customFormat="1" ht="18" x14ac:dyDescent="0.3">
      <c r="A9" s="90"/>
      <c r="B9" s="11">
        <v>1</v>
      </c>
      <c r="C9" s="5">
        <v>2</v>
      </c>
      <c r="D9" s="5">
        <v>3</v>
      </c>
      <c r="E9" s="5">
        <v>4</v>
      </c>
      <c r="F9" s="11">
        <v>5</v>
      </c>
      <c r="G9" s="5">
        <v>6</v>
      </c>
      <c r="H9" s="99">
        <v>7</v>
      </c>
    </row>
    <row r="10" spans="1:8" s="32" customFormat="1" ht="25.5" customHeight="1" x14ac:dyDescent="0.25">
      <c r="A10" s="100" t="s">
        <v>57</v>
      </c>
      <c r="B10" s="101">
        <v>39224341</v>
      </c>
      <c r="C10" s="108" t="s">
        <v>119</v>
      </c>
      <c r="D10" s="92" t="s">
        <v>26</v>
      </c>
      <c r="E10" s="92" t="s">
        <v>17</v>
      </c>
      <c r="F10" s="92">
        <v>60000</v>
      </c>
      <c r="G10" s="92">
        <v>20</v>
      </c>
      <c r="H10" s="93">
        <f t="shared" ref="H10:H24" si="0">F10*G10/1000</f>
        <v>1200</v>
      </c>
    </row>
    <row r="11" spans="1:8" s="32" customFormat="1" ht="19.5" customHeight="1" x14ac:dyDescent="0.25">
      <c r="A11" s="101">
        <v>2</v>
      </c>
      <c r="B11" s="97" t="s">
        <v>120</v>
      </c>
      <c r="C11" s="108" t="s">
        <v>84</v>
      </c>
      <c r="D11" s="98" t="s">
        <v>16</v>
      </c>
      <c r="E11" s="98" t="s">
        <v>48</v>
      </c>
      <c r="F11" s="98">
        <v>100</v>
      </c>
      <c r="G11" s="98">
        <v>7000</v>
      </c>
      <c r="H11" s="93">
        <f t="shared" si="0"/>
        <v>700</v>
      </c>
    </row>
    <row r="12" spans="1:8" s="32" customFormat="1" ht="20.25" customHeight="1" x14ac:dyDescent="0.25">
      <c r="A12" s="101">
        <v>3</v>
      </c>
      <c r="B12" s="97" t="s">
        <v>60</v>
      </c>
      <c r="C12" s="108" t="s">
        <v>121</v>
      </c>
      <c r="D12" s="98" t="s">
        <v>16</v>
      </c>
      <c r="E12" s="98" t="s">
        <v>17</v>
      </c>
      <c r="F12" s="98">
        <v>800000</v>
      </c>
      <c r="G12" s="98">
        <v>1</v>
      </c>
      <c r="H12" s="93">
        <f t="shared" si="0"/>
        <v>800</v>
      </c>
    </row>
    <row r="13" spans="1:8" s="32" customFormat="1" ht="19.5" customHeight="1" x14ac:dyDescent="0.25">
      <c r="A13" s="103">
        <v>4</v>
      </c>
      <c r="B13" s="104" t="s">
        <v>123</v>
      </c>
      <c r="C13" s="109" t="s">
        <v>122</v>
      </c>
      <c r="D13" s="105" t="s">
        <v>16</v>
      </c>
      <c r="E13" s="105" t="s">
        <v>48</v>
      </c>
      <c r="F13" s="105">
        <v>3200</v>
      </c>
      <c r="G13" s="105">
        <v>700</v>
      </c>
      <c r="H13" s="96">
        <f t="shared" si="0"/>
        <v>2240</v>
      </c>
    </row>
    <row r="14" spans="1:8" s="32" customFormat="1" ht="19.5" customHeight="1" x14ac:dyDescent="0.25">
      <c r="A14" s="100" t="s">
        <v>58</v>
      </c>
      <c r="B14" s="51">
        <v>30197620</v>
      </c>
      <c r="C14" s="110" t="s">
        <v>124</v>
      </c>
      <c r="D14" s="98" t="s">
        <v>26</v>
      </c>
      <c r="E14" s="98" t="s">
        <v>14</v>
      </c>
      <c r="F14" s="98">
        <v>1500</v>
      </c>
      <c r="G14" s="98">
        <v>150</v>
      </c>
      <c r="H14" s="93">
        <f t="shared" si="0"/>
        <v>225</v>
      </c>
    </row>
    <row r="15" spans="1:8" s="32" customFormat="1" ht="33" customHeight="1" x14ac:dyDescent="0.25">
      <c r="A15" s="101">
        <v>5</v>
      </c>
      <c r="B15" s="51">
        <v>30197234</v>
      </c>
      <c r="C15" s="110" t="s">
        <v>125</v>
      </c>
      <c r="D15" s="98" t="s">
        <v>26</v>
      </c>
      <c r="E15" s="98" t="s">
        <v>17</v>
      </c>
      <c r="F15" s="98">
        <v>850</v>
      </c>
      <c r="G15" s="98">
        <v>200</v>
      </c>
      <c r="H15" s="93">
        <f t="shared" si="0"/>
        <v>170</v>
      </c>
    </row>
    <row r="16" spans="1:8" s="32" customFormat="1" ht="18" customHeight="1" x14ac:dyDescent="0.25">
      <c r="A16" s="101">
        <v>6</v>
      </c>
      <c r="B16" s="42">
        <v>30192128</v>
      </c>
      <c r="C16" s="110" t="s">
        <v>126</v>
      </c>
      <c r="D16" s="98" t="s">
        <v>26</v>
      </c>
      <c r="E16" s="98" t="s">
        <v>17</v>
      </c>
      <c r="F16" s="98">
        <v>150</v>
      </c>
      <c r="G16" s="98">
        <v>80</v>
      </c>
      <c r="H16" s="93">
        <f t="shared" si="0"/>
        <v>12</v>
      </c>
    </row>
    <row r="17" spans="1:8" s="32" customFormat="1" ht="13.5" customHeight="1" x14ac:dyDescent="0.25">
      <c r="A17" s="100" t="s">
        <v>97</v>
      </c>
      <c r="B17" s="42">
        <v>30192128</v>
      </c>
      <c r="C17" s="110" t="s">
        <v>69</v>
      </c>
      <c r="D17" s="98" t="s">
        <v>26</v>
      </c>
      <c r="E17" s="98" t="s">
        <v>17</v>
      </c>
      <c r="F17" s="98">
        <v>150</v>
      </c>
      <c r="G17" s="98">
        <v>20</v>
      </c>
      <c r="H17" s="93">
        <f t="shared" si="0"/>
        <v>3</v>
      </c>
    </row>
    <row r="18" spans="1:8" s="32" customFormat="1" ht="21" customHeight="1" x14ac:dyDescent="0.25">
      <c r="A18" s="93">
        <v>9</v>
      </c>
      <c r="B18" s="51">
        <v>30197231</v>
      </c>
      <c r="C18" s="110" t="s">
        <v>20</v>
      </c>
      <c r="D18" s="98" t="s">
        <v>26</v>
      </c>
      <c r="E18" s="98" t="s">
        <v>14</v>
      </c>
      <c r="F18" s="98">
        <v>750</v>
      </c>
      <c r="G18" s="98">
        <v>20</v>
      </c>
      <c r="H18" s="93">
        <f t="shared" si="0"/>
        <v>15</v>
      </c>
    </row>
    <row r="19" spans="1:8" s="32" customFormat="1" ht="34.5" customHeight="1" x14ac:dyDescent="0.25">
      <c r="A19" s="93">
        <v>10</v>
      </c>
      <c r="B19" s="106">
        <v>30199431</v>
      </c>
      <c r="C19" s="111" t="s">
        <v>18</v>
      </c>
      <c r="D19" s="98" t="s">
        <v>26</v>
      </c>
      <c r="E19" s="98" t="s">
        <v>14</v>
      </c>
      <c r="F19" s="98">
        <v>400</v>
      </c>
      <c r="G19" s="98">
        <v>100</v>
      </c>
      <c r="H19" s="93">
        <f t="shared" si="0"/>
        <v>40</v>
      </c>
    </row>
    <row r="20" spans="1:8" s="32" customFormat="1" ht="38.25" customHeight="1" x14ac:dyDescent="0.25">
      <c r="A20" s="93">
        <v>12</v>
      </c>
      <c r="B20" s="106">
        <v>30199430</v>
      </c>
      <c r="C20" s="111" t="s">
        <v>19</v>
      </c>
      <c r="D20" s="98" t="s">
        <v>26</v>
      </c>
      <c r="E20" s="98" t="s">
        <v>17</v>
      </c>
      <c r="F20" s="98">
        <v>50</v>
      </c>
      <c r="G20" s="98">
        <v>100</v>
      </c>
      <c r="H20" s="93">
        <f t="shared" si="0"/>
        <v>5</v>
      </c>
    </row>
    <row r="21" spans="1:8" s="32" customFormat="1" ht="17.25" customHeight="1" x14ac:dyDescent="0.25">
      <c r="A21" s="93">
        <v>14</v>
      </c>
      <c r="B21" s="107">
        <v>30192780</v>
      </c>
      <c r="C21" s="110" t="s">
        <v>127</v>
      </c>
      <c r="D21" s="98" t="s">
        <v>26</v>
      </c>
      <c r="E21" s="98" t="s">
        <v>17</v>
      </c>
      <c r="F21" s="98">
        <v>50</v>
      </c>
      <c r="G21" s="98">
        <v>300</v>
      </c>
      <c r="H21" s="93">
        <f t="shared" si="0"/>
        <v>15</v>
      </c>
    </row>
    <row r="22" spans="1:8" s="32" customFormat="1" ht="20.25" customHeight="1" x14ac:dyDescent="0.25">
      <c r="A22" s="93">
        <v>16</v>
      </c>
      <c r="B22" s="51">
        <v>22851100</v>
      </c>
      <c r="C22" s="112" t="s">
        <v>128</v>
      </c>
      <c r="D22" s="98" t="s">
        <v>26</v>
      </c>
      <c r="E22" s="98" t="s">
        <v>17</v>
      </c>
      <c r="F22" s="98">
        <v>150</v>
      </c>
      <c r="G22" s="98">
        <v>100</v>
      </c>
      <c r="H22" s="93">
        <f t="shared" si="0"/>
        <v>15</v>
      </c>
    </row>
    <row r="23" spans="1:8" s="32" customFormat="1" ht="18" customHeight="1" x14ac:dyDescent="0.25">
      <c r="A23" s="93">
        <v>17</v>
      </c>
      <c r="B23" s="106">
        <v>30197323</v>
      </c>
      <c r="C23" s="111" t="s">
        <v>21</v>
      </c>
      <c r="D23" s="98" t="s">
        <v>26</v>
      </c>
      <c r="E23" s="98" t="s">
        <v>17</v>
      </c>
      <c r="F23" s="98">
        <v>5000</v>
      </c>
      <c r="G23" s="98">
        <v>6</v>
      </c>
      <c r="H23" s="93">
        <f t="shared" si="0"/>
        <v>30</v>
      </c>
    </row>
    <row r="24" spans="1:8" s="32" customFormat="1" ht="18" customHeight="1" x14ac:dyDescent="0.25">
      <c r="A24" s="93">
        <v>18</v>
      </c>
      <c r="B24" s="117">
        <v>14521310</v>
      </c>
      <c r="C24" s="111" t="s">
        <v>131</v>
      </c>
      <c r="D24" s="98" t="s">
        <v>16</v>
      </c>
      <c r="E24" s="98" t="s">
        <v>17</v>
      </c>
      <c r="F24" s="98">
        <v>700000</v>
      </c>
      <c r="G24" s="98">
        <v>1</v>
      </c>
      <c r="H24" s="93">
        <f t="shared" si="0"/>
        <v>700</v>
      </c>
    </row>
    <row r="25" spans="1:8" s="32" customFormat="1" ht="38.25" customHeight="1" x14ac:dyDescent="0.25">
      <c r="A25" s="94"/>
      <c r="B25" s="102"/>
      <c r="C25" s="102"/>
      <c r="D25" s="95"/>
      <c r="E25" s="95"/>
      <c r="F25" s="95"/>
      <c r="G25" s="95"/>
      <c r="H25" s="94"/>
    </row>
    <row r="26" spans="1:8" s="32" customFormat="1" ht="49.5" customHeight="1" x14ac:dyDescent="0.25">
      <c r="A26" s="65"/>
      <c r="B26" s="66"/>
      <c r="C26" s="366" t="s">
        <v>129</v>
      </c>
      <c r="D26" s="366"/>
      <c r="E26" s="373" t="s">
        <v>130</v>
      </c>
      <c r="F26" s="373"/>
      <c r="G26" s="373"/>
      <c r="H26" s="373"/>
    </row>
    <row r="27" spans="1:8" s="20" customFormat="1" ht="45" customHeight="1" x14ac:dyDescent="0.25">
      <c r="A27" s="65"/>
      <c r="B27" s="66"/>
      <c r="C27" s="66"/>
      <c r="D27" s="74"/>
      <c r="E27" s="74"/>
      <c r="F27" s="23"/>
      <c r="G27" s="87"/>
    </row>
    <row r="28" spans="1:8" s="20" customFormat="1" ht="63" customHeight="1" x14ac:dyDescent="0.25">
      <c r="A28" s="66"/>
      <c r="B28" s="67"/>
      <c r="C28" s="67"/>
      <c r="D28" s="74"/>
      <c r="E28" s="74"/>
      <c r="F28" s="23"/>
      <c r="G28" s="87"/>
    </row>
    <row r="29" spans="1:8" s="20" customFormat="1" ht="32.25" customHeight="1" x14ac:dyDescent="0.25">
      <c r="A29" s="68"/>
      <c r="B29" s="69"/>
      <c r="C29" s="70"/>
      <c r="D29" s="74"/>
      <c r="E29" s="74"/>
      <c r="F29" s="23"/>
      <c r="G29" s="87"/>
    </row>
    <row r="30" spans="1:8" s="20" customFormat="1" ht="32.25" customHeight="1" x14ac:dyDescent="0.25">
      <c r="A30" s="68"/>
      <c r="B30" s="69"/>
      <c r="C30" s="70"/>
      <c r="D30" s="74"/>
      <c r="E30" s="74"/>
      <c r="F30" s="23"/>
      <c r="G30" s="87"/>
      <c r="H30" s="6"/>
    </row>
    <row r="31" spans="1:8" s="20" customFormat="1" ht="32.25" customHeight="1" x14ac:dyDescent="0.25">
      <c r="A31" s="68"/>
      <c r="B31" s="69"/>
      <c r="C31" s="70"/>
      <c r="D31" s="74"/>
      <c r="E31" s="74"/>
      <c r="F31" s="23"/>
      <c r="G31" s="87"/>
      <c r="H31" s="6"/>
    </row>
    <row r="32" spans="1:8" s="20" customFormat="1" ht="32.25" customHeight="1" x14ac:dyDescent="0.25">
      <c r="A32" s="68"/>
      <c r="B32" s="69"/>
      <c r="C32" s="70"/>
      <c r="D32" s="74"/>
      <c r="E32" s="74"/>
      <c r="F32" s="23"/>
      <c r="G32" s="87"/>
      <c r="H32" s="6"/>
    </row>
    <row r="33" spans="1:7" x14ac:dyDescent="0.25">
      <c r="A33" s="18"/>
      <c r="B33" s="13"/>
      <c r="C33" s="14"/>
      <c r="D33" s="74"/>
      <c r="E33" s="74"/>
      <c r="F33" s="23"/>
      <c r="G33" s="87"/>
    </row>
  </sheetData>
  <mergeCells count="13">
    <mergeCell ref="C26:D26"/>
    <mergeCell ref="E26:H26"/>
    <mergeCell ref="A1:H1"/>
    <mergeCell ref="A2:B2"/>
    <mergeCell ref="C2:H2"/>
    <mergeCell ref="A3:H3"/>
    <mergeCell ref="A4:B4"/>
    <mergeCell ref="C4:H4"/>
    <mergeCell ref="A5:B5"/>
    <mergeCell ref="C5:H5"/>
    <mergeCell ref="D6:H6"/>
    <mergeCell ref="A7:C7"/>
    <mergeCell ref="D7:H7"/>
  </mergeCells>
  <phoneticPr fontId="31" type="noConversion"/>
  <pageMargins left="0.25" right="0.25"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322F8-89F7-4754-933D-7408AAD85003}">
  <dimension ref="A1:H20"/>
  <sheetViews>
    <sheetView workbookViewId="0">
      <selection activeCell="K14" sqref="K14"/>
    </sheetView>
  </sheetViews>
  <sheetFormatPr defaultRowHeight="15.75" x14ac:dyDescent="0.25"/>
  <cols>
    <col min="1" max="1" width="5.85546875" style="53" customWidth="1"/>
    <col min="2" max="2" width="11.28515625" style="54" customWidth="1"/>
    <col min="3" max="3" width="29.5703125" style="6" customWidth="1"/>
    <col min="4" max="4" width="9.28515625" style="6" bestFit="1" customWidth="1"/>
    <col min="5" max="5" width="8.85546875" style="6" customWidth="1"/>
    <col min="6" max="6" width="10.5703125" style="31" customWidth="1"/>
    <col min="7" max="7" width="9.28515625" style="19" customWidth="1"/>
    <col min="8" max="8" width="11.5703125" style="6" customWidth="1"/>
    <col min="9" max="16384" width="9.140625" style="6"/>
  </cols>
  <sheetData>
    <row r="1" spans="1:8" s="10" customFormat="1" ht="74.25" customHeight="1" x14ac:dyDescent="0.35">
      <c r="A1" s="374" t="s">
        <v>132</v>
      </c>
      <c r="B1" s="375"/>
      <c r="C1" s="375"/>
      <c r="D1" s="375"/>
      <c r="E1" s="375"/>
      <c r="F1" s="375"/>
      <c r="G1" s="375"/>
      <c r="H1" s="375"/>
    </row>
    <row r="2" spans="1:8" s="10" customFormat="1" ht="18" x14ac:dyDescent="0.35">
      <c r="A2" s="376" t="s">
        <v>79</v>
      </c>
      <c r="B2" s="377"/>
      <c r="C2" s="378" t="s">
        <v>1</v>
      </c>
      <c r="D2" s="378"/>
      <c r="E2" s="378"/>
      <c r="F2" s="378"/>
      <c r="G2" s="378"/>
      <c r="H2" s="378"/>
    </row>
    <row r="3" spans="1:8" s="10" customFormat="1" ht="18" customHeight="1" x14ac:dyDescent="0.3">
      <c r="A3" s="379" t="s">
        <v>77</v>
      </c>
      <c r="B3" s="379"/>
      <c r="C3" s="379"/>
      <c r="D3" s="379"/>
      <c r="E3" s="379"/>
      <c r="F3" s="379"/>
      <c r="G3" s="379"/>
      <c r="H3" s="379"/>
    </row>
    <row r="4" spans="1:8" s="10" customFormat="1" ht="18" x14ac:dyDescent="0.35">
      <c r="A4" s="379" t="s">
        <v>78</v>
      </c>
      <c r="B4" s="379"/>
      <c r="C4" s="378"/>
      <c r="D4" s="378"/>
      <c r="E4" s="378"/>
      <c r="F4" s="378"/>
      <c r="G4" s="378"/>
      <c r="H4" s="378"/>
    </row>
    <row r="5" spans="1:8" s="10" customFormat="1" ht="18" x14ac:dyDescent="0.35">
      <c r="A5" s="378" t="s">
        <v>80</v>
      </c>
      <c r="B5" s="378"/>
      <c r="C5" s="378" t="s">
        <v>99</v>
      </c>
      <c r="D5" s="378"/>
      <c r="E5" s="378"/>
      <c r="F5" s="378"/>
      <c r="G5" s="378"/>
      <c r="H5" s="378"/>
    </row>
    <row r="6" spans="1:8" s="10" customFormat="1" ht="18" x14ac:dyDescent="0.35">
      <c r="A6" s="115" t="s">
        <v>64</v>
      </c>
      <c r="B6" s="114"/>
      <c r="C6" s="114"/>
      <c r="D6" s="378"/>
      <c r="E6" s="378"/>
      <c r="F6" s="378"/>
      <c r="G6" s="378"/>
      <c r="H6" s="378"/>
    </row>
    <row r="7" spans="1:8" s="10" customFormat="1" ht="18" x14ac:dyDescent="0.3">
      <c r="A7" s="380" t="s">
        <v>65</v>
      </c>
      <c r="B7" s="380"/>
      <c r="C7" s="380"/>
      <c r="D7" s="381"/>
      <c r="E7" s="381"/>
      <c r="F7" s="381"/>
      <c r="G7" s="381"/>
      <c r="H7" s="381"/>
    </row>
    <row r="8" spans="1:8" s="10" customFormat="1" ht="63" x14ac:dyDescent="0.25">
      <c r="A8" s="47" t="s">
        <v>104</v>
      </c>
      <c r="B8" s="11" t="s">
        <v>7</v>
      </c>
      <c r="C8" s="5" t="s">
        <v>3</v>
      </c>
      <c r="D8" s="116" t="s">
        <v>8</v>
      </c>
      <c r="E8" s="116" t="s">
        <v>98</v>
      </c>
      <c r="F8" s="62" t="s">
        <v>10</v>
      </c>
      <c r="G8" s="5" t="s">
        <v>11</v>
      </c>
      <c r="H8" s="45" t="s">
        <v>12</v>
      </c>
    </row>
    <row r="9" spans="1:8" s="10" customFormat="1" ht="18" x14ac:dyDescent="0.3">
      <c r="A9" s="15"/>
      <c r="B9" s="55">
        <v>1</v>
      </c>
      <c r="C9" s="48">
        <v>2</v>
      </c>
      <c r="D9" s="48">
        <v>3</v>
      </c>
      <c r="E9" s="48">
        <v>4</v>
      </c>
      <c r="F9" s="61">
        <v>5</v>
      </c>
      <c r="G9" s="49">
        <v>6</v>
      </c>
      <c r="H9" s="50">
        <v>7</v>
      </c>
    </row>
    <row r="10" spans="1:8" s="32" customFormat="1" ht="56.25" customHeight="1" x14ac:dyDescent="0.25">
      <c r="A10" s="21">
        <v>1</v>
      </c>
      <c r="B10" s="22" t="s">
        <v>62</v>
      </c>
      <c r="C10" s="17" t="s">
        <v>76</v>
      </c>
      <c r="D10" s="17" t="s">
        <v>13</v>
      </c>
      <c r="E10" s="17" t="s">
        <v>15</v>
      </c>
      <c r="F10" s="17">
        <v>100000</v>
      </c>
      <c r="G10" s="17">
        <v>1</v>
      </c>
      <c r="H10" s="25">
        <f>F10*G10/1000</f>
        <v>100</v>
      </c>
    </row>
    <row r="11" spans="1:8" s="32" customFormat="1" ht="42" customHeight="1" x14ac:dyDescent="0.25">
      <c r="A11" s="22" t="s">
        <v>58</v>
      </c>
      <c r="B11" s="101">
        <v>39224341</v>
      </c>
      <c r="C11" s="108" t="s">
        <v>119</v>
      </c>
      <c r="D11" s="92" t="s">
        <v>26</v>
      </c>
      <c r="E11" s="92" t="s">
        <v>17</v>
      </c>
      <c r="F11" s="92">
        <v>60000</v>
      </c>
      <c r="G11" s="92">
        <v>40</v>
      </c>
      <c r="H11" s="93">
        <f t="shared" ref="H11:H12" si="0">F11*G11/1000</f>
        <v>2400</v>
      </c>
    </row>
    <row r="12" spans="1:8" s="32" customFormat="1" ht="49.5" customHeight="1" x14ac:dyDescent="0.25">
      <c r="A12" s="118">
        <v>3</v>
      </c>
      <c r="B12" s="42">
        <v>92410000</v>
      </c>
      <c r="C12" s="8" t="s">
        <v>49</v>
      </c>
      <c r="D12" s="8" t="s">
        <v>13</v>
      </c>
      <c r="E12" s="9" t="s">
        <v>15</v>
      </c>
      <c r="F12" s="9">
        <v>100000</v>
      </c>
      <c r="G12" s="9">
        <v>1</v>
      </c>
      <c r="H12" s="93">
        <f t="shared" si="0"/>
        <v>100</v>
      </c>
    </row>
    <row r="13" spans="1:8" s="32" customFormat="1" ht="49.5" customHeight="1" x14ac:dyDescent="0.25">
      <c r="A13" s="65"/>
      <c r="B13" s="66"/>
      <c r="C13" s="70"/>
      <c r="D13" s="70"/>
      <c r="E13" s="119"/>
      <c r="F13" s="119"/>
      <c r="G13" s="119"/>
      <c r="H13" s="94"/>
    </row>
    <row r="14" spans="1:8" s="32" customFormat="1" ht="49.5" customHeight="1" x14ac:dyDescent="0.25">
      <c r="A14" s="65"/>
      <c r="B14" s="66"/>
      <c r="C14" s="366" t="s">
        <v>129</v>
      </c>
      <c r="D14" s="366"/>
      <c r="E14" s="373" t="s">
        <v>130</v>
      </c>
      <c r="F14" s="373"/>
      <c r="G14" s="373"/>
      <c r="H14" s="373"/>
    </row>
    <row r="15" spans="1:8" s="20" customFormat="1" ht="63" customHeight="1" x14ac:dyDescent="0.25">
      <c r="A15" s="66"/>
      <c r="B15" s="67"/>
      <c r="C15" s="67"/>
      <c r="D15" s="74"/>
      <c r="E15" s="74"/>
      <c r="F15" s="23"/>
      <c r="G15" s="113"/>
    </row>
    <row r="16" spans="1:8" s="20" customFormat="1" ht="32.25" customHeight="1" x14ac:dyDescent="0.25">
      <c r="A16" s="68"/>
      <c r="B16" s="69"/>
      <c r="C16" s="70"/>
      <c r="D16" s="74"/>
      <c r="E16" s="74"/>
      <c r="F16" s="23"/>
      <c r="G16" s="113"/>
    </row>
    <row r="17" spans="1:8" s="20" customFormat="1" ht="32.25" customHeight="1" x14ac:dyDescent="0.25">
      <c r="A17" s="68"/>
      <c r="B17" s="69"/>
      <c r="C17" s="70"/>
      <c r="D17" s="74"/>
      <c r="E17" s="74"/>
      <c r="F17" s="23"/>
      <c r="G17" s="113"/>
      <c r="H17" s="6"/>
    </row>
    <row r="18" spans="1:8" s="20" customFormat="1" ht="32.25" customHeight="1" x14ac:dyDescent="0.25">
      <c r="A18" s="68"/>
      <c r="B18" s="69"/>
      <c r="C18" s="70"/>
      <c r="D18" s="74"/>
      <c r="E18" s="74"/>
      <c r="F18" s="23"/>
      <c r="G18" s="113"/>
      <c r="H18" s="6"/>
    </row>
    <row r="19" spans="1:8" s="20" customFormat="1" ht="32.25" customHeight="1" x14ac:dyDescent="0.25">
      <c r="A19" s="68"/>
      <c r="B19" s="69"/>
      <c r="C19" s="70"/>
      <c r="D19" s="74"/>
      <c r="E19" s="74"/>
      <c r="F19" s="23"/>
      <c r="G19" s="113"/>
      <c r="H19" s="6"/>
    </row>
    <row r="20" spans="1:8" x14ac:dyDescent="0.25">
      <c r="A20" s="18"/>
      <c r="B20" s="13"/>
      <c r="C20" s="14"/>
      <c r="D20" s="74"/>
      <c r="E20" s="74"/>
      <c r="F20" s="23"/>
      <c r="G20" s="113"/>
    </row>
  </sheetData>
  <mergeCells count="13">
    <mergeCell ref="C14:D14"/>
    <mergeCell ref="E14:H14"/>
    <mergeCell ref="A5:B5"/>
    <mergeCell ref="C5:H5"/>
    <mergeCell ref="D6:H6"/>
    <mergeCell ref="A7:C7"/>
    <mergeCell ref="D7:H7"/>
    <mergeCell ref="A1:H1"/>
    <mergeCell ref="A2:B2"/>
    <mergeCell ref="C2:H2"/>
    <mergeCell ref="A3:H3"/>
    <mergeCell ref="A4:B4"/>
    <mergeCell ref="C4:H4"/>
  </mergeCells>
  <pageMargins left="0.25" right="0.25"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38</vt:i4>
      </vt:variant>
    </vt:vector>
  </HeadingPairs>
  <TitlesOfParts>
    <vt:vector size="38" baseType="lpstr">
      <vt:lpstr>2026 նախնական</vt:lpstr>
      <vt:lpstr>Sheet1</vt:lpstr>
      <vt:lpstr>Sheet2</vt:lpstr>
      <vt:lpstr>07.01.2026</vt:lpstr>
      <vt:lpstr>Лист1</vt:lpstr>
      <vt:lpstr>21.07</vt:lpstr>
      <vt:lpstr>24.07</vt:lpstr>
      <vt:lpstr>28.07</vt:lpstr>
      <vt:lpstr>29.07</vt:lpstr>
      <vt:lpstr>31.07</vt:lpstr>
      <vt:lpstr>04.08</vt:lpstr>
      <vt:lpstr>05.08</vt:lpstr>
      <vt:lpstr>07.08</vt:lpstr>
      <vt:lpstr>08.08</vt:lpstr>
      <vt:lpstr>12.08</vt:lpstr>
      <vt:lpstr>15.08</vt:lpstr>
      <vt:lpstr>18.08</vt:lpstr>
      <vt:lpstr>20.08</vt:lpstr>
      <vt:lpstr>21.08</vt:lpstr>
      <vt:lpstr>22.08</vt:lpstr>
      <vt:lpstr>27.08.2025</vt:lpstr>
      <vt:lpstr>29.08.2025</vt:lpstr>
      <vt:lpstr>01.09.2025թ</vt:lpstr>
      <vt:lpstr>02.09.2025</vt:lpstr>
      <vt:lpstr>04.09.2025</vt:lpstr>
      <vt:lpstr>08.09.2025</vt:lpstr>
      <vt:lpstr>10.09.2025</vt:lpstr>
      <vt:lpstr>15.09.25</vt:lpstr>
      <vt:lpstr>16.09</vt:lpstr>
      <vt:lpstr>17.09</vt:lpstr>
      <vt:lpstr>22.09</vt:lpstr>
      <vt:lpstr>24.09</vt:lpstr>
      <vt:lpstr>25.09</vt:lpstr>
      <vt:lpstr>26.09</vt:lpstr>
      <vt:lpstr>01.10</vt:lpstr>
      <vt:lpstr>02.10</vt:lpstr>
      <vt:lpstr>06.10</vt:lpstr>
      <vt:lpstr>09.10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2026-01-12T08:37:08Z</dcterms:modified>
</cp:coreProperties>
</file>