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20\План закупок 2020\корректировки\корр 3 от 12.05.2020\"/>
    </mc:Choice>
  </mc:AlternateContent>
  <xr:revisionPtr revIDLastSave="0" documentId="13_ncr:1_{94A1FB94-C144-48AB-ABB9-ECA71823EA71}" xr6:coauthVersionLast="45" xr6:coauthVersionMax="45" xr10:uidLastSave="{00000000-0000-0000-0000-000000000000}"/>
  <bookViews>
    <workbookView xWindow="-120" yWindow="-120" windowWidth="20700" windowHeight="11160" xr2:uid="{2E4D03F9-03FA-43C0-A71F-104689890CC2}"/>
  </bookViews>
  <sheets>
    <sheet name="Գնումների պլան (КРОУ)" sheetId="1" r:id="rId1"/>
  </sheets>
  <externalReferences>
    <externalReference r:id="rId2"/>
  </externalReferences>
  <definedNames>
    <definedName name="_xlnm._FilterDatabase" localSheetId="0" hidden="1">'Գնումների պլան (КРОУ)'!$A$7:$CJI$110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0">'Գնումների պլան (КРОУ)'!$A$2:$M$110</definedName>
    <definedName name="SSS" localSheetId="0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5" i="1" l="1"/>
  <c r="L110" i="1" s="1"/>
</calcChain>
</file>

<file path=xl/sharedStrings.xml><?xml version="1.0" encoding="utf-8"?>
<sst xmlns="http://schemas.openxmlformats.org/spreadsheetml/2006/main" count="912" uniqueCount="177">
  <si>
    <t>ՀԱՍՏԱՏՈՒՄ ԵՄ</t>
  </si>
  <si>
    <t>՞Հայաստանի էլեկտրական ցանցեր՞ ՓԲԸ
Գլխավոր տնօրեն
Կ.Հարությունյան</t>
  </si>
  <si>
    <t>«____» ___________________ 2020թ.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</si>
  <si>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</si>
  <si>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</si>
  <si>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</si>
  <si>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</si>
  <si>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</si>
  <si>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</si>
  <si>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</si>
  <si>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</si>
  <si>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</si>
  <si>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</si>
  <si>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</si>
  <si>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</si>
  <si>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</si>
  <si>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40</t>
  </si>
  <si>
    <t>կ. 35, 36</t>
  </si>
  <si>
    <t>կ. 12.8</t>
  </si>
  <si>
    <t>կ. 44</t>
  </si>
  <si>
    <t>ՄԱ - ժամկետի երկարացում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</si>
  <si>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</si>
  <si>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</si>
  <si>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</si>
  <si>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</si>
  <si>
    <t>«Հայաստանի էլեկտրական ցանցեր» փակ բաժնետիրական ընկերության 
2020 թվականի գնումների պլանի 3-րդ լրամշակում</t>
  </si>
  <si>
    <t>ՑԼ 1 կՎ ուժային մալուխ ԱՎՎԳ</t>
  </si>
  <si>
    <t>համաձայն տեխնիկական առաջադրանքի</t>
  </si>
  <si>
    <t>մ</t>
  </si>
  <si>
    <t>ԱԲՀ</t>
  </si>
  <si>
    <t>Մարտ 2020</t>
  </si>
  <si>
    <t>Հունիս 2020</t>
  </si>
  <si>
    <t>Դեկտեմբեր 2020</t>
  </si>
  <si>
    <t>Վերահսկիչ մալուխ ԿՎՎԳԷ</t>
  </si>
  <si>
    <t>Ա, ԱՍ Մերկ հաղորդալարեր</t>
  </si>
  <si>
    <t>Մեկուսացված հաղորդալար ԱՊՎ և ՊՎ</t>
  </si>
  <si>
    <t>Ուժային մալուխներ ԱՍԲ</t>
  </si>
  <si>
    <t>Ուժային մալուխներ  (ԱՊվՊգ)</t>
  </si>
  <si>
    <t>Մեկուսացված հաղորդալար ՍԻՊ</t>
  </si>
  <si>
    <t>35  ԿՎ  ուժային մալուխ  ՊվԿաՊ</t>
  </si>
  <si>
    <t>ԻՄՀ ամրան</t>
  </si>
  <si>
    <t>պայմանական միավոր</t>
  </si>
  <si>
    <t>Երկաթբետոնյա հենասյուն, լայնակ և դրոց</t>
  </si>
  <si>
    <t>հատ</t>
  </si>
  <si>
    <t>Փետրվար 2020</t>
  </si>
  <si>
    <t>Մարտ 2021</t>
  </si>
  <si>
    <t>Երկաթբետոնյա հենասյուն</t>
  </si>
  <si>
    <t>Թուղթ</t>
  </si>
  <si>
    <t>Օգոստոս 2020</t>
  </si>
  <si>
    <t>Սեպտեմբեր 2020</t>
  </si>
  <si>
    <t>Սեպտեմբեր 2021</t>
  </si>
  <si>
    <t>Կցորդիչներ ՍՏՊ, ԿՆՏՊ, ԿՎՏՊ, SMOE,  POLT, POLJ, TRAJ և այլն</t>
  </si>
  <si>
    <t>Ապրիլ 2020</t>
  </si>
  <si>
    <t>Մայիս 2020</t>
  </si>
  <si>
    <t>ՌԼՆԴ,ՌԼՆԴԱ, ՅաՌՎ, ՌԴԶ, ՌՊՍ, ՎՌՈՒ և այլն</t>
  </si>
  <si>
    <t>Ապահովիչներ  ՊՆ, ՊՊՆ, ՊԿՏ և այլն</t>
  </si>
  <si>
    <t xml:space="preserve">Մեկուսիչներ ԻՊՈՒ, ԻՊ, ԻՕՍ, ՏՖ, ՇՍ, ՍԱ, ՕՆՍ և այլն, 110 կՎ և 35 կՎ գերլարման սահմանափակիչներ </t>
  </si>
  <si>
    <t>Ուժային, լարման և հոսանքի տրանսֆորմատորներ ՏՖԶՄ, ՆԱԼԻ, ՏՊԼ, ՏԼՄ, ՏՎԿ, Տ, ՏՄԳ, ՏՍ, ՕՄՊ և այլն</t>
  </si>
  <si>
    <t>Ներանցիչներ ГКТП, ВМ, ВТ, C</t>
  </si>
  <si>
    <t>Ռեակտիվ էներգիայի (հզորության) կոմպենսատորներ</t>
  </si>
  <si>
    <t>Բաշխիչ պանել ցածր լարման ЩРНВ</t>
  </si>
  <si>
    <t>Հուլիս 2020</t>
  </si>
  <si>
    <t xml:space="preserve">Սարքավորումներ տրանսֆորմատորային և բաշխիչ ենթակայանների վերազինման համար </t>
  </si>
  <si>
    <t>Դեկտեմբեր 2019</t>
  </si>
  <si>
    <t>Դեկտեմբեր  2020</t>
  </si>
  <si>
    <t>Հուլիս 2021</t>
  </si>
  <si>
    <t>110/10 կՎ Մաշտոց ենթակայանի վերակառուցում</t>
  </si>
  <si>
    <t>Նոյեմբեր  2020</t>
  </si>
  <si>
    <t>110/35/10 կՎ Արեշ-2 ենթակայանի վերակառուցում</t>
  </si>
  <si>
    <t>Համակարգչային և պատճենահանման տեխնիկա</t>
  </si>
  <si>
    <t>ԲՄ</t>
  </si>
  <si>
    <t>Ծրագրային փաթեթների օգտագործման լիցենզիաներ</t>
  </si>
  <si>
    <t>Лицензии на использование программных пакетов</t>
  </si>
  <si>
    <t>Այլ նյութեր 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 կատարելու համար</t>
  </si>
  <si>
    <t>ԳԸՇ</t>
  </si>
  <si>
    <t>Հունվար 2020</t>
  </si>
  <si>
    <t>Վառելանյութ (բենզին, դիզ. վառելիք)</t>
  </si>
  <si>
    <t>պայմանագրի պահանջներին համապատասխան</t>
  </si>
  <si>
    <t>Հունիս 2021</t>
  </si>
  <si>
    <t>Սեղմված գազ</t>
  </si>
  <si>
    <t>կգ</t>
  </si>
  <si>
    <t>Փետրվար 2021</t>
  </si>
  <si>
    <t>Տրանսֆորմատորային յուղ ВГ կամ Т-1500</t>
  </si>
  <si>
    <t>Բարձրավոլտ շարժական ավտոլաբորատորիա</t>
  </si>
  <si>
    <t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ՍԻՊ գործիքներ, հոսանքահատիչ, մետաղական արկղեր, հաշվիչներ, մարտկոց, պանել և այլն)</t>
  </si>
  <si>
    <t>Ռելեական պաշտպանություն (ռելեներ, բլոկեր, չափիչ սարքեր և այլն)</t>
  </si>
  <si>
    <t xml:space="preserve"> համաձայն տեխնիկական առաջադրանքի </t>
  </si>
  <si>
    <t>Աշխատանքի անվտանգության պահպանման ապահովման նյութեր (դիէլեկտրիկ բոտեր և ձեռնոցներ, հակահրդեհային վահանակ, մատյաններ, հատուկ արտահագուստ և կոշիկներ և այլն)</t>
  </si>
  <si>
    <t>Այլ նյութեր
(մոդեմ, Լ-օպցիա, անջատիչներ, կապի միջոցներ, համակարգչային և տպագրական տեխնիկայի պահեստամասեր, տնտեսական ապրանքներ, գրենական պիտույքներ)</t>
  </si>
  <si>
    <t>Ավտոմեքենաների և հատուկ տեխնիկայի շահագործման և սպասարկման նյութեր և պահեստամասեր (անվադողեր, մարտկոցներ, պահեստամասեր, յուղեր և քսանյութեր)</t>
  </si>
  <si>
    <t>Հաշվիչների ընթացիկ նորոգում և սպասարկում (ստուգաչափում, ծրագրավորում և կապարակնքում)</t>
  </si>
  <si>
    <t>Օգոստոս 2021</t>
  </si>
  <si>
    <t>КСО բջիջ KD-2 տիպի բեռի անջատիչով</t>
  </si>
  <si>
    <t>6(10) կՎ և 35 ռՎ յուղային անջատիչներ ՎԿ, ՎՄԳ, Ս</t>
  </si>
  <si>
    <t>Փայտյա հենասյուն</t>
  </si>
  <si>
    <t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t>
  </si>
  <si>
    <t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t>
  </si>
  <si>
    <t>Բաշխիչ ցանցի կառավարման կատարելագործված համակարգի (ADMS) նախագծման և աշխատանքների վերահսկողության խորհրդատվական ծառայություններ</t>
  </si>
  <si>
    <t>Բաշխման համակարգի միասնական պլանավորում
Էլեկտրաէներգիայի պահանջարկի կանխատեսում</t>
  </si>
  <si>
    <t xml:space="preserve">Վարչական շենքերի և շինությունների նորոգում </t>
  </si>
  <si>
    <t>35կՎ ՙՂալինջա՚ օդային գծի 110/35/10կՎ  ՙԳյումրի-3՚ ենթակայանին վերամիացման աշխատանքներ</t>
  </si>
  <si>
    <t xml:space="preserve">110/35/10 կՎ “Սոթք-3” նոր ենթակայանի կառուցում </t>
  </si>
  <si>
    <t xml:space="preserve">Գոռ 35 կՎ ՕԳ վերակառուցում </t>
  </si>
  <si>
    <t>Երևանի Մաշտոցի պողոտայի բաշխիչ ցանցի վերակառուցում</t>
  </si>
  <si>
    <t>«Շենգավիթ 2» և «Կենտրոնական 2» 110 կՎ օդային գծերի վերակառուցում,  ք. Երևան</t>
  </si>
  <si>
    <t>«Սոթք-3», «Սոթք-5» 110կՎ ենթակայանների վերակառուցման համար այլ սարքավորումներ և նյութեր</t>
  </si>
  <si>
    <t>Տրանսպորտային միջոցների վարձակալություն</t>
  </si>
  <si>
    <t>Հոկտեմբեր 2020</t>
  </si>
  <si>
    <t>Հոկտեմբեր 2023</t>
  </si>
  <si>
    <t xml:space="preserve">Անձնակազմի տեղափոխում </t>
  </si>
  <si>
    <t>ՀԷՑ ՓԲԸ մասնաճյուղերի և ք.Երևանի ՏԵ, ԲԵ տանիքների վերանորոգում</t>
  </si>
  <si>
    <t>ՀՀ մարզերի և ք.Երևանի  բազմաբնակարանային շենքերի մուտքերի էլ.ցանցերի վերակառուցում</t>
  </si>
  <si>
    <t xml:space="preserve">ՀՀ քաղաքներում էլեկտրասնուցման գծերի շղթաների վերականգնում, պահուստային սնուցման անցկացում </t>
  </si>
  <si>
    <t xml:space="preserve">Ներդրումային ծրագրով իրականացվող աշխատանքների նկատմամբ տեխնիկական վերահսկում </t>
  </si>
  <si>
    <t>Մարտ 2023</t>
  </si>
  <si>
    <t>ՀԷՑ ՓԲԸ-ի ներդրումային գործունեության (իրականացված կապիտալ ծախսերի) 
աուդիտի իրականացում</t>
  </si>
  <si>
    <t>Բուրաստան 35/10կՎ նոր ենթակայանի կառուցում</t>
  </si>
  <si>
    <t>110 կՎ  ՕԳ կառուցում՝ «ԲԷՑ» ՓԲԸ  220 կՎ Ագարակ փոխարկման կետից մինչև  «Ագարակ» 110 կՎ ենթակայան, Սյունիքի մարզ</t>
  </si>
  <si>
    <t>Ծիծեռնակաբերդ 110/35/6 կՎ ենթակայանից հզորությունների տեղափոխում</t>
  </si>
  <si>
    <t>ք․ Երևան, Գլխավոր պողոտային կից տարածքում մալուխային թունելի  կառուցում</t>
  </si>
  <si>
    <t>Գլխավոր պողոտային կից 6х1000 կՎԱ հզորության 6/0.4 կՎ լարման նոր  ԲԿ-ի կառուցում, ք. Երևան</t>
  </si>
  <si>
    <t>ք․ Երևան, Հրազդանի կիրճ հասցեում գտնվող ԲԵ 120 ենթակայանի վերակառուցում</t>
  </si>
  <si>
    <t>Մոնթե Մելքոնյան փողոցի աջակողմյան և ձախակողմյան հատվածներում բաշխիչ կետերի կառուցում</t>
  </si>
  <si>
    <t>Կենտրոնական 110/35/6կՎ և Հարավային 110/35/6կՎ ենթակայուններում 3-րդ տրանսֆորմատորների տեղադրում և Նաիրիտ 110/35/6կՎ ենթակայանի կոնսերվացում</t>
  </si>
  <si>
    <t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t>
  </si>
  <si>
    <t>Հունվար 2021</t>
  </si>
  <si>
    <t>Հունվար 2022</t>
  </si>
  <si>
    <t>6(10)-0.4 կՎ լարման մալուխների փոխարինում</t>
  </si>
  <si>
    <t>Հունիս 2023</t>
  </si>
  <si>
    <t xml:space="preserve">Համայնքների էլեկտրական ցանցերի ամբողջական վերազինման աշխատանքներ Պատվիրատուի “Տաթև”, “Արաքս”, “Մուսալեռ” և “Ղարս” մասնաճյուղերում </t>
  </si>
  <si>
    <t>Համայնքների էլեկտրական ցանցերի ամբողջական վերազինման աշխատանքներ Պատվիրատուի “Գեղամա”, “Դեբեդ” և “Աղստև” մասնաճյուղերում</t>
  </si>
  <si>
    <t>Բնապահպանության նորմերին ուղված ներդրումներ</t>
  </si>
  <si>
    <t>Մալուխային գծերի ընթացիկ նորոգում և սպասարկում</t>
  </si>
  <si>
    <t>110/10 կՎ Ավան ենթակայանի վերակառուցում</t>
  </si>
  <si>
    <t>110/6 կՎ Կոտայք ենթակայանի վերակառուցում</t>
  </si>
  <si>
    <t xml:space="preserve">110 կՎ էլեգազային անջատիչ LW36-126 </t>
  </si>
  <si>
    <t>35 կՎ և 110 կՎ բաժանիչներ հողանցման դանակներով</t>
  </si>
  <si>
    <t>«Սոթք-1», «Սոթք-3», «Սոթք-4», «Սոթք-5» և «Շինուհայր-2» ենթակայանների վերակառուցում համար սարքավորումներ</t>
  </si>
  <si>
    <t>Երևան քաղաքում քարթրիջների լիցքավորման ծառայությունների մատուցում</t>
  </si>
  <si>
    <t>ՀՀ մարզերում քարթրիջների լիցքավորման ծառայությունների մատուցում</t>
  </si>
  <si>
    <t>Երևան քաղաքում համակարգիչների, տպող և պատճենահանող սարքերի վերանորոգման  ծառայությունների մատուցում</t>
  </si>
  <si>
    <t>ՀՀ մարզերում  համակարգիչների, տպող և պատճենահանող սարքերի վերանորոգման  ծառայությունների մատուցում</t>
  </si>
  <si>
    <t>110/35/10 կՎ Սոթք-2 ենթակայանի վերակառուցում</t>
  </si>
  <si>
    <t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t>
  </si>
  <si>
    <t>ՀՀ Կոտայքի մարզի Կամարիս գյուղում ՏԵ-3963-ի 10կՎ մալուխային, 10կՎ և 0,4կՎ օդային գծերի վերակառուցման</t>
  </si>
  <si>
    <t>110/35/10 կՎ Գյումրի-3 ենթակայանի վերակառուցում</t>
  </si>
  <si>
    <t>Հասցեական ծրագրերի կատարման շինմոնտաժային աշխատանքներ</t>
  </si>
  <si>
    <t>Ք.Երևան, Արաբկիր, Մալխասյանց փ․ 12/2 հասցեյում կամ հարակից տարածքներում (200մ․ շառավղի սահմաններում) հողատարածքի ձեռքբերում</t>
  </si>
  <si>
    <t>Եթերաժամի տրամադրման ծառայություններ</t>
  </si>
  <si>
    <t>Х</t>
  </si>
  <si>
    <t>Դեկտեմբեր 2016</t>
  </si>
  <si>
    <t>Դեկտեմբեր 2021</t>
  </si>
  <si>
    <t xml:space="preserve">ք. Երևանում և մոտակա համայնքներում "ՀԷՑ" ՓԲԸ վարչական տարածքների պահպանության ծառայությունների մատուցում  </t>
  </si>
  <si>
    <t>Հունվար 2015</t>
  </si>
  <si>
    <t xml:space="preserve">ՀՀ տարածքում, բացառությամբ ք. Երևանի, "ՀԷՑ" ՓԲԸ վարչական տարածքների պահպանության ծառայությունների մատուցում </t>
  </si>
  <si>
    <t>Տրանսֆորմատորային յուղի վերլուծություն և ռեգեներացիա</t>
  </si>
  <si>
    <t>ՄԱ</t>
  </si>
  <si>
    <t>Հուլիս 2010</t>
  </si>
  <si>
    <t>Կուտակային մարտկոցների նորոգում և սպասարկում, ուժ.տրանսֆորմատորների կոմպլեքսային փորձարկում և այլ</t>
  </si>
  <si>
    <t xml:space="preserve">Աշխատակիցների անվտանգության ապահովում և հասարակական կարգի պահպանում </t>
  </si>
  <si>
    <t>Մարտ 2008</t>
  </si>
  <si>
    <t>Այլ պահպանության ծառայություններ</t>
  </si>
  <si>
    <t>Մարտ 2011</t>
  </si>
  <si>
    <t>ք. Երևանում "ԷՀՀԱՀ ներդրում" հատուկ նախագծի իրականացում</t>
  </si>
  <si>
    <t>Ապրիլ 2018</t>
  </si>
  <si>
    <t>Մայիս 2018</t>
  </si>
  <si>
    <t>Դեկտեմբեր 2026</t>
  </si>
  <si>
    <t>Կապի ծառայություններ</t>
  </si>
  <si>
    <t>Հունիս 2012</t>
  </si>
  <si>
    <t>«Շինուհայր» 220/110/10կՎ ենթակայանից դեպի «Սոթք-5» 110/35/10կՎ ենթակայան նոր Գորիս 1, 2  110 կՎ օդային գծերի կառուցում 
Շինուհայր ենթակայանում 110 կՎ բջիջի տեղակայում</t>
  </si>
  <si>
    <t xml:space="preserve">Նախագծողի ծառայություններ </t>
  </si>
  <si>
    <t>Մայիս 2021</t>
  </si>
  <si>
    <t xml:space="preserve"> Վայոց Ձորի մարզ,Վարդահովիտ 35կՎ ՕԳ-ի փոխարինում</t>
  </si>
  <si>
    <t>Փետրվար 2019</t>
  </si>
  <si>
    <t>Ապրիլ 2019</t>
  </si>
  <si>
    <t>Տրանսֆորմատորային և բաշխիչ ենթակայանների հիմնանորոգման աշխատանքներ</t>
  </si>
  <si>
    <t>Հուլիս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</si>
</sst>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"/>
      <family val="2"/>
      <charset val="204"/>
    </font>
    <font>
      <sz val="22"/>
      <name val="Arial"/>
      <family val="2"/>
      <charset val="204"/>
    </font>
    <font>
      <b/>
      <sz val="24"/>
      <name val="Arial"/>
      <family val="2"/>
      <charset val="204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2" borderId="0" xfId="0" applyFont="1" applyFill="1"/>
    <xf numFmtId="0" fontId="3" fillId="3" borderId="2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0" fontId="2" fillId="0" borderId="0" xfId="0" applyFont="1"/>
    <xf numFmtId="3" fontId="1" fillId="0" borderId="0" xfId="0" applyNumberFormat="1" applyFont="1"/>
    <xf numFmtId="164" fontId="3" fillId="2" borderId="0" xfId="0" applyNumberFormat="1" applyFont="1" applyFill="1" applyAlignment="1">
      <alignment vertical="center" wrapText="1"/>
    </xf>
    <xf numFmtId="164" fontId="1" fillId="0" borderId="0" xfId="0" applyNumberFormat="1" applyFont="1"/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9B40-AE71-4278-9DC9-DF42BABE5526}">
  <sheetPr>
    <tabColor theme="0"/>
  </sheetPr>
  <dimension ref="A2:CJI114"/>
  <sheetViews>
    <sheetView tabSelected="1" showWhiteSpace="0" topLeftCell="A30" zoomScale="60" zoomScaleNormal="60" zoomScaleSheetLayoutView="70" zoomScalePageLayoutView="60" workbookViewId="0">
      <selection activeCell="K29" sqref="K29"/>
    </sheetView>
  </sheetViews>
  <sheetFormatPr defaultColWidth="7.140625" defaultRowHeight="20.25" x14ac:dyDescent="0.3"/>
  <cols>
    <col min="1" max="1" width="8.7109375" style="4" customWidth="1"/>
    <col min="2" max="2" width="7.7109375" style="4" customWidth="1"/>
    <col min="3" max="3" width="92.42578125" style="4" customWidth="1"/>
    <col min="4" max="4" width="22.7109375" style="41" customWidth="1"/>
    <col min="5" max="5" width="14.42578125" style="41" customWidth="1"/>
    <col min="6" max="6" width="21.140625" style="42" customWidth="1"/>
    <col min="7" max="7" width="16.42578125" style="4" customWidth="1"/>
    <col min="8" max="9" width="18.85546875" style="4" customWidth="1"/>
    <col min="10" max="10" width="19.85546875" style="4" customWidth="1"/>
    <col min="11" max="11" width="20.7109375" style="4" customWidth="1"/>
    <col min="12" max="12" width="37.42578125" style="44" customWidth="1"/>
    <col min="13" max="13" width="10.85546875" style="4" customWidth="1"/>
    <col min="14" max="14" width="23.28515625" style="6" customWidth="1"/>
    <col min="15" max="15" width="25.28515625" style="6" customWidth="1"/>
    <col min="16" max="16" width="25.42578125" style="6" customWidth="1"/>
    <col min="17" max="20" width="7.140625" style="6" customWidth="1"/>
    <col min="21" max="80" width="7.140625" style="6"/>
    <col min="81" max="16384" width="7.140625" style="4"/>
  </cols>
  <sheetData>
    <row r="2" spans="1:2297" ht="27.75" customHeight="1" x14ac:dyDescent="0.3">
      <c r="A2" s="1"/>
      <c r="B2" s="1"/>
      <c r="C2" s="1"/>
      <c r="D2" s="2"/>
      <c r="E2" s="2"/>
      <c r="F2" s="3"/>
      <c r="G2" s="1"/>
      <c r="I2" s="5"/>
      <c r="J2" s="49" t="s">
        <v>0</v>
      </c>
      <c r="K2" s="49"/>
      <c r="L2" s="49"/>
      <c r="M2" s="49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</row>
    <row r="3" spans="1:2297" ht="142.5" customHeight="1" x14ac:dyDescent="0.35">
      <c r="A3" s="1"/>
      <c r="B3" s="1"/>
      <c r="C3" s="1"/>
      <c r="D3" s="2"/>
      <c r="E3" s="2"/>
      <c r="F3" s="3"/>
      <c r="G3" s="1"/>
      <c r="I3" s="1"/>
      <c r="J3" s="50" t="s">
        <v>1</v>
      </c>
      <c r="K3" s="50"/>
      <c r="L3" s="50"/>
      <c r="M3" s="50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</row>
    <row r="4" spans="1:2297" ht="147" customHeight="1" x14ac:dyDescent="0.35">
      <c r="A4" s="1"/>
      <c r="B4" s="1"/>
      <c r="C4" s="1"/>
      <c r="D4" s="2"/>
      <c r="E4" s="2"/>
      <c r="F4" s="3"/>
      <c r="G4" s="1"/>
      <c r="I4" s="1"/>
      <c r="J4" s="50" t="s">
        <v>2</v>
      </c>
      <c r="K4" s="50"/>
      <c r="L4" s="50"/>
      <c r="M4" s="50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</row>
    <row r="5" spans="1:2297" ht="70.5" customHeight="1" x14ac:dyDescent="0.3">
      <c r="A5" s="51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</row>
    <row r="6" spans="1:2297" s="13" customFormat="1" ht="330" customHeight="1" x14ac:dyDescent="0.3">
      <c r="A6" s="7" t="s">
        <v>3</v>
      </c>
      <c r="B6" s="7" t="s">
        <v>4</v>
      </c>
      <c r="C6" s="8" t="s">
        <v>5</v>
      </c>
      <c r="D6" s="9" t="s">
        <v>6</v>
      </c>
      <c r="E6" s="9" t="s">
        <v>7</v>
      </c>
      <c r="F6" s="10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11" t="s">
        <v>14</v>
      </c>
      <c r="M6" s="7" t="s">
        <v>15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</row>
    <row r="7" spans="1:2297" x14ac:dyDescent="0.3">
      <c r="A7" s="14">
        <v>1</v>
      </c>
      <c r="B7" s="15">
        <v>2</v>
      </c>
      <c r="C7" s="15">
        <v>3</v>
      </c>
      <c r="D7" s="16">
        <v>4</v>
      </c>
      <c r="E7" s="16">
        <v>5</v>
      </c>
      <c r="F7" s="17">
        <v>6</v>
      </c>
      <c r="G7" s="14">
        <v>7</v>
      </c>
      <c r="H7" s="14">
        <v>8</v>
      </c>
      <c r="I7" s="14">
        <v>9</v>
      </c>
      <c r="J7" s="15">
        <v>10</v>
      </c>
      <c r="K7" s="14">
        <v>11</v>
      </c>
      <c r="L7" s="18">
        <v>12</v>
      </c>
      <c r="M7" s="14">
        <v>13</v>
      </c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</row>
    <row r="8" spans="1:2297" s="6" customFormat="1" ht="48" customHeight="1" x14ac:dyDescent="0.3">
      <c r="A8" s="19">
        <v>1</v>
      </c>
      <c r="B8" s="19">
        <v>1</v>
      </c>
      <c r="C8" s="19" t="s">
        <v>26</v>
      </c>
      <c r="D8" s="20" t="s">
        <v>27</v>
      </c>
      <c r="E8" s="20" t="s">
        <v>28</v>
      </c>
      <c r="F8" s="21">
        <v>295600</v>
      </c>
      <c r="G8" s="19" t="s">
        <v>29</v>
      </c>
      <c r="H8" s="19" t="s">
        <v>30</v>
      </c>
      <c r="I8" s="19" t="s">
        <v>30</v>
      </c>
      <c r="J8" s="19" t="s">
        <v>31</v>
      </c>
      <c r="K8" s="19" t="s">
        <v>32</v>
      </c>
      <c r="L8" s="22">
        <v>336959</v>
      </c>
      <c r="M8" s="19" t="s">
        <v>16</v>
      </c>
    </row>
    <row r="9" spans="1:2297" s="6" customFormat="1" ht="48" customHeight="1" x14ac:dyDescent="0.3">
      <c r="A9" s="19">
        <v>1</v>
      </c>
      <c r="B9" s="19">
        <v>2</v>
      </c>
      <c r="C9" s="19" t="s">
        <v>33</v>
      </c>
      <c r="D9" s="20" t="s">
        <v>27</v>
      </c>
      <c r="E9" s="20" t="s">
        <v>28</v>
      </c>
      <c r="F9" s="21">
        <v>3500</v>
      </c>
      <c r="G9" s="19" t="s">
        <v>29</v>
      </c>
      <c r="H9" s="19" t="s">
        <v>30</v>
      </c>
      <c r="I9" s="19" t="s">
        <v>30</v>
      </c>
      <c r="J9" s="19" t="s">
        <v>31</v>
      </c>
      <c r="K9" s="19" t="s">
        <v>32</v>
      </c>
      <c r="L9" s="22">
        <v>4235</v>
      </c>
      <c r="M9" s="22" t="s">
        <v>16</v>
      </c>
    </row>
    <row r="10" spans="1:2297" s="6" customFormat="1" ht="48" customHeight="1" x14ac:dyDescent="0.3">
      <c r="A10" s="19">
        <v>1</v>
      </c>
      <c r="B10" s="19">
        <v>3</v>
      </c>
      <c r="C10" s="19" t="s">
        <v>34</v>
      </c>
      <c r="D10" s="20" t="s">
        <v>27</v>
      </c>
      <c r="E10" s="20" t="s">
        <v>28</v>
      </c>
      <c r="F10" s="21">
        <v>414300</v>
      </c>
      <c r="G10" s="19" t="s">
        <v>29</v>
      </c>
      <c r="H10" s="19" t="s">
        <v>30</v>
      </c>
      <c r="I10" s="19" t="s">
        <v>30</v>
      </c>
      <c r="J10" s="19" t="s">
        <v>31</v>
      </c>
      <c r="K10" s="19" t="s">
        <v>32</v>
      </c>
      <c r="L10" s="22">
        <v>78060.5</v>
      </c>
      <c r="M10" s="19" t="s">
        <v>16</v>
      </c>
    </row>
    <row r="11" spans="1:2297" s="6" customFormat="1" ht="48" customHeight="1" x14ac:dyDescent="0.3">
      <c r="A11" s="19">
        <v>1</v>
      </c>
      <c r="B11" s="19">
        <v>4</v>
      </c>
      <c r="C11" s="19" t="s">
        <v>35</v>
      </c>
      <c r="D11" s="20" t="s">
        <v>27</v>
      </c>
      <c r="E11" s="20" t="s">
        <v>28</v>
      </c>
      <c r="F11" s="21">
        <v>108200</v>
      </c>
      <c r="G11" s="19" t="s">
        <v>29</v>
      </c>
      <c r="H11" s="19" t="s">
        <v>30</v>
      </c>
      <c r="I11" s="19" t="s">
        <v>30</v>
      </c>
      <c r="J11" s="19" t="s">
        <v>31</v>
      </c>
      <c r="K11" s="19" t="s">
        <v>32</v>
      </c>
      <c r="L11" s="22">
        <v>13101</v>
      </c>
      <c r="M11" s="19" t="s">
        <v>16</v>
      </c>
    </row>
    <row r="12" spans="1:2297" s="6" customFormat="1" ht="48" customHeight="1" x14ac:dyDescent="0.3">
      <c r="A12" s="19">
        <v>1</v>
      </c>
      <c r="B12" s="19">
        <v>5</v>
      </c>
      <c r="C12" s="19" t="s">
        <v>36</v>
      </c>
      <c r="D12" s="20" t="s">
        <v>27</v>
      </c>
      <c r="E12" s="20" t="s">
        <v>28</v>
      </c>
      <c r="F12" s="21">
        <v>1550</v>
      </c>
      <c r="G12" s="19" t="s">
        <v>29</v>
      </c>
      <c r="H12" s="19" t="s">
        <v>30</v>
      </c>
      <c r="I12" s="19" t="s">
        <v>30</v>
      </c>
      <c r="J12" s="19" t="s">
        <v>31</v>
      </c>
      <c r="K12" s="19" t="s">
        <v>32</v>
      </c>
      <c r="L12" s="22">
        <v>9216</v>
      </c>
      <c r="M12" s="19" t="s">
        <v>16</v>
      </c>
    </row>
    <row r="13" spans="1:2297" s="6" customFormat="1" ht="48" customHeight="1" x14ac:dyDescent="0.3">
      <c r="A13" s="19">
        <v>1</v>
      </c>
      <c r="B13" s="19">
        <v>6</v>
      </c>
      <c r="C13" s="19" t="s">
        <v>37</v>
      </c>
      <c r="D13" s="20" t="s">
        <v>27</v>
      </c>
      <c r="E13" s="20" t="s">
        <v>28</v>
      </c>
      <c r="F13" s="21">
        <v>109800</v>
      </c>
      <c r="G13" s="19" t="s">
        <v>29</v>
      </c>
      <c r="H13" s="19" t="s">
        <v>30</v>
      </c>
      <c r="I13" s="19" t="s">
        <v>30</v>
      </c>
      <c r="J13" s="19" t="s">
        <v>31</v>
      </c>
      <c r="K13" s="19" t="s">
        <v>32</v>
      </c>
      <c r="L13" s="22">
        <v>917318</v>
      </c>
      <c r="M13" s="19" t="s">
        <v>16</v>
      </c>
    </row>
    <row r="14" spans="1:2297" s="6" customFormat="1" ht="48" customHeight="1" x14ac:dyDescent="0.3">
      <c r="A14" s="19">
        <v>1</v>
      </c>
      <c r="B14" s="19">
        <v>7</v>
      </c>
      <c r="C14" s="19" t="s">
        <v>38</v>
      </c>
      <c r="D14" s="20" t="s">
        <v>27</v>
      </c>
      <c r="E14" s="20" t="s">
        <v>28</v>
      </c>
      <c r="F14" s="21">
        <v>2555800</v>
      </c>
      <c r="G14" s="19" t="s">
        <v>29</v>
      </c>
      <c r="H14" s="19" t="s">
        <v>30</v>
      </c>
      <c r="I14" s="19" t="s">
        <v>30</v>
      </c>
      <c r="J14" s="19" t="s">
        <v>31</v>
      </c>
      <c r="K14" s="19" t="s">
        <v>32</v>
      </c>
      <c r="L14" s="22">
        <v>1759573.8</v>
      </c>
      <c r="M14" s="19" t="s">
        <v>16</v>
      </c>
      <c r="N14" s="23"/>
    </row>
    <row r="15" spans="1:2297" s="6" customFormat="1" ht="48" customHeight="1" x14ac:dyDescent="0.3">
      <c r="A15" s="19">
        <v>1</v>
      </c>
      <c r="B15" s="19">
        <v>8</v>
      </c>
      <c r="C15" s="19" t="s">
        <v>39</v>
      </c>
      <c r="D15" s="20" t="s">
        <v>27</v>
      </c>
      <c r="E15" s="20" t="s">
        <v>28</v>
      </c>
      <c r="F15" s="21">
        <v>4500</v>
      </c>
      <c r="G15" s="19" t="s">
        <v>29</v>
      </c>
      <c r="H15" s="19" t="s">
        <v>30</v>
      </c>
      <c r="I15" s="19" t="s">
        <v>30</v>
      </c>
      <c r="J15" s="19" t="s">
        <v>31</v>
      </c>
      <c r="K15" s="19" t="s">
        <v>32</v>
      </c>
      <c r="L15" s="22">
        <v>66600</v>
      </c>
      <c r="M15" s="19" t="s">
        <v>16</v>
      </c>
      <c r="N15" s="23"/>
    </row>
    <row r="16" spans="1:2297" s="6" customFormat="1" ht="48" customHeight="1" x14ac:dyDescent="0.3">
      <c r="A16" s="19">
        <v>1</v>
      </c>
      <c r="B16" s="19">
        <v>9</v>
      </c>
      <c r="C16" s="19" t="s">
        <v>40</v>
      </c>
      <c r="D16" s="20" t="s">
        <v>27</v>
      </c>
      <c r="E16" s="20" t="s">
        <v>41</v>
      </c>
      <c r="F16" s="21">
        <v>1</v>
      </c>
      <c r="G16" s="19" t="s">
        <v>29</v>
      </c>
      <c r="H16" s="19" t="s">
        <v>30</v>
      </c>
      <c r="I16" s="19" t="s">
        <v>30</v>
      </c>
      <c r="J16" s="19" t="s">
        <v>31</v>
      </c>
      <c r="K16" s="19" t="s">
        <v>32</v>
      </c>
      <c r="L16" s="22">
        <v>363125.84656290011</v>
      </c>
      <c r="M16" s="19" t="s">
        <v>16</v>
      </c>
      <c r="N16" s="23"/>
    </row>
    <row r="17" spans="1:13" s="6" customFormat="1" ht="48" customHeight="1" x14ac:dyDescent="0.3">
      <c r="A17" s="19">
        <v>2</v>
      </c>
      <c r="B17" s="19">
        <v>1</v>
      </c>
      <c r="C17" s="19" t="s">
        <v>42</v>
      </c>
      <c r="D17" s="20" t="s">
        <v>27</v>
      </c>
      <c r="E17" s="20" t="s">
        <v>43</v>
      </c>
      <c r="F17" s="21">
        <v>34795</v>
      </c>
      <c r="G17" s="19" t="s">
        <v>29</v>
      </c>
      <c r="H17" s="19" t="s">
        <v>44</v>
      </c>
      <c r="I17" s="19" t="s">
        <v>44</v>
      </c>
      <c r="J17" s="19" t="s">
        <v>30</v>
      </c>
      <c r="K17" s="19" t="s">
        <v>45</v>
      </c>
      <c r="L17" s="22">
        <v>1767754.0999999999</v>
      </c>
      <c r="M17" s="19" t="s">
        <v>16</v>
      </c>
    </row>
    <row r="18" spans="1:13" s="6" customFormat="1" ht="48" customHeight="1" x14ac:dyDescent="0.3">
      <c r="A18" s="19">
        <v>2</v>
      </c>
      <c r="B18" s="19">
        <v>2</v>
      </c>
      <c r="C18" s="19" t="s">
        <v>46</v>
      </c>
      <c r="D18" s="20" t="s">
        <v>27</v>
      </c>
      <c r="E18" s="20" t="s">
        <v>43</v>
      </c>
      <c r="F18" s="21">
        <v>4000</v>
      </c>
      <c r="G18" s="19" t="s">
        <v>29</v>
      </c>
      <c r="H18" s="19" t="s">
        <v>44</v>
      </c>
      <c r="I18" s="19" t="s">
        <v>44</v>
      </c>
      <c r="J18" s="19" t="s">
        <v>30</v>
      </c>
      <c r="K18" s="19" t="s">
        <v>45</v>
      </c>
      <c r="L18" s="22">
        <v>328000</v>
      </c>
      <c r="M18" s="19" t="s">
        <v>16</v>
      </c>
    </row>
    <row r="19" spans="1:13" s="6" customFormat="1" ht="48" customHeight="1" x14ac:dyDescent="0.3">
      <c r="A19" s="19">
        <v>3</v>
      </c>
      <c r="B19" s="19">
        <v>1</v>
      </c>
      <c r="C19" s="19" t="s">
        <v>47</v>
      </c>
      <c r="D19" s="20" t="s">
        <v>27</v>
      </c>
      <c r="E19" s="20" t="s">
        <v>41</v>
      </c>
      <c r="F19" s="21">
        <v>1</v>
      </c>
      <c r="G19" s="19" t="s">
        <v>29</v>
      </c>
      <c r="H19" s="19" t="s">
        <v>48</v>
      </c>
      <c r="I19" s="19" t="s">
        <v>48</v>
      </c>
      <c r="J19" s="19" t="s">
        <v>49</v>
      </c>
      <c r="K19" s="19" t="s">
        <v>50</v>
      </c>
      <c r="L19" s="22">
        <v>29637</v>
      </c>
      <c r="M19" s="19" t="s">
        <v>16</v>
      </c>
    </row>
    <row r="20" spans="1:13" s="6" customFormat="1" ht="48" customHeight="1" x14ac:dyDescent="0.3">
      <c r="A20" s="19">
        <v>4</v>
      </c>
      <c r="B20" s="19">
        <v>1</v>
      </c>
      <c r="C20" s="19" t="s">
        <v>51</v>
      </c>
      <c r="D20" s="20" t="s">
        <v>27</v>
      </c>
      <c r="E20" s="20" t="s">
        <v>43</v>
      </c>
      <c r="F20" s="21">
        <v>5606</v>
      </c>
      <c r="G20" s="19" t="s">
        <v>29</v>
      </c>
      <c r="H20" s="19" t="s">
        <v>52</v>
      </c>
      <c r="I20" s="19" t="s">
        <v>53</v>
      </c>
      <c r="J20" s="19" t="s">
        <v>31</v>
      </c>
      <c r="K20" s="19" t="s">
        <v>32</v>
      </c>
      <c r="L20" s="22">
        <v>214500.00000000003</v>
      </c>
      <c r="M20" s="19" t="s">
        <v>16</v>
      </c>
    </row>
    <row r="21" spans="1:13" s="6" customFormat="1" ht="48" customHeight="1" x14ac:dyDescent="0.3">
      <c r="A21" s="19">
        <v>4</v>
      </c>
      <c r="B21" s="19">
        <v>2</v>
      </c>
      <c r="C21" s="19" t="s">
        <v>54</v>
      </c>
      <c r="D21" s="20" t="s">
        <v>27</v>
      </c>
      <c r="E21" s="20" t="s">
        <v>43</v>
      </c>
      <c r="F21" s="21">
        <v>1781</v>
      </c>
      <c r="G21" s="19" t="s">
        <v>29</v>
      </c>
      <c r="H21" s="19" t="s">
        <v>52</v>
      </c>
      <c r="I21" s="19" t="s">
        <v>53</v>
      </c>
      <c r="J21" s="19" t="s">
        <v>31</v>
      </c>
      <c r="K21" s="19" t="s">
        <v>32</v>
      </c>
      <c r="L21" s="22">
        <v>102147.79999999999</v>
      </c>
      <c r="M21" s="19" t="s">
        <v>16</v>
      </c>
    </row>
    <row r="22" spans="1:13" s="6" customFormat="1" ht="48" customHeight="1" x14ac:dyDescent="0.3">
      <c r="A22" s="19">
        <v>4</v>
      </c>
      <c r="B22" s="19">
        <v>3</v>
      </c>
      <c r="C22" s="19" t="s">
        <v>55</v>
      </c>
      <c r="D22" s="20" t="s">
        <v>27</v>
      </c>
      <c r="E22" s="20" t="s">
        <v>43</v>
      </c>
      <c r="F22" s="21">
        <v>3882</v>
      </c>
      <c r="G22" s="19" t="s">
        <v>29</v>
      </c>
      <c r="H22" s="19" t="s">
        <v>52</v>
      </c>
      <c r="I22" s="19" t="s">
        <v>53</v>
      </c>
      <c r="J22" s="19" t="s">
        <v>31</v>
      </c>
      <c r="K22" s="19" t="s">
        <v>32</v>
      </c>
      <c r="L22" s="22">
        <v>7909.6170000000002</v>
      </c>
      <c r="M22" s="19" t="s">
        <v>16</v>
      </c>
    </row>
    <row r="23" spans="1:13" s="6" customFormat="1" ht="48" customHeight="1" x14ac:dyDescent="0.3">
      <c r="A23" s="19">
        <v>4</v>
      </c>
      <c r="B23" s="19">
        <v>4</v>
      </c>
      <c r="C23" s="19" t="s">
        <v>56</v>
      </c>
      <c r="D23" s="20" t="s">
        <v>27</v>
      </c>
      <c r="E23" s="20" t="s">
        <v>43</v>
      </c>
      <c r="F23" s="21">
        <v>32662</v>
      </c>
      <c r="G23" s="19" t="s">
        <v>29</v>
      </c>
      <c r="H23" s="19" t="s">
        <v>52</v>
      </c>
      <c r="I23" s="19" t="s">
        <v>53</v>
      </c>
      <c r="J23" s="19" t="s">
        <v>31</v>
      </c>
      <c r="K23" s="19" t="s">
        <v>32</v>
      </c>
      <c r="L23" s="22">
        <v>146641.44199999998</v>
      </c>
      <c r="M23" s="19" t="s">
        <v>16</v>
      </c>
    </row>
    <row r="24" spans="1:13" s="6" customFormat="1" ht="48" customHeight="1" x14ac:dyDescent="0.3">
      <c r="A24" s="19">
        <v>4</v>
      </c>
      <c r="B24" s="19">
        <v>5</v>
      </c>
      <c r="C24" s="19" t="s">
        <v>57</v>
      </c>
      <c r="D24" s="20" t="s">
        <v>27</v>
      </c>
      <c r="E24" s="20" t="s">
        <v>43</v>
      </c>
      <c r="F24" s="21">
        <v>2674</v>
      </c>
      <c r="G24" s="19" t="s">
        <v>29</v>
      </c>
      <c r="H24" s="19" t="s">
        <v>52</v>
      </c>
      <c r="I24" s="19" t="s">
        <v>53</v>
      </c>
      <c r="J24" s="19" t="s">
        <v>31</v>
      </c>
      <c r="K24" s="19" t="s">
        <v>32</v>
      </c>
      <c r="L24" s="22">
        <v>2081783.281</v>
      </c>
      <c r="M24" s="19" t="s">
        <v>16</v>
      </c>
    </row>
    <row r="25" spans="1:13" s="6" customFormat="1" ht="45.75" customHeight="1" x14ac:dyDescent="0.3">
      <c r="A25" s="19">
        <v>4</v>
      </c>
      <c r="B25" s="19">
        <v>6</v>
      </c>
      <c r="C25" s="19" t="s">
        <v>58</v>
      </c>
      <c r="D25" s="20" t="s">
        <v>27</v>
      </c>
      <c r="E25" s="20" t="s">
        <v>43</v>
      </c>
      <c r="F25" s="21">
        <v>98</v>
      </c>
      <c r="G25" s="19" t="s">
        <v>29</v>
      </c>
      <c r="H25" s="19" t="s">
        <v>52</v>
      </c>
      <c r="I25" s="19" t="s">
        <v>53</v>
      </c>
      <c r="J25" s="19" t="s">
        <v>31</v>
      </c>
      <c r="K25" s="19" t="s">
        <v>32</v>
      </c>
      <c r="L25" s="22">
        <v>80400</v>
      </c>
      <c r="M25" s="19" t="s">
        <v>16</v>
      </c>
    </row>
    <row r="26" spans="1:13" s="6" customFormat="1" ht="45.75" customHeight="1" x14ac:dyDescent="0.3">
      <c r="A26" s="19">
        <v>5</v>
      </c>
      <c r="B26" s="19">
        <v>1</v>
      </c>
      <c r="C26" s="19" t="s">
        <v>59</v>
      </c>
      <c r="D26" s="20" t="s">
        <v>27</v>
      </c>
      <c r="E26" s="20" t="s">
        <v>41</v>
      </c>
      <c r="F26" s="21">
        <v>1</v>
      </c>
      <c r="G26" s="19" t="s">
        <v>29</v>
      </c>
      <c r="H26" s="19" t="s">
        <v>52</v>
      </c>
      <c r="I26" s="19" t="s">
        <v>53</v>
      </c>
      <c r="J26" s="19" t="s">
        <v>31</v>
      </c>
      <c r="K26" s="19" t="s">
        <v>32</v>
      </c>
      <c r="L26" s="22">
        <v>150000</v>
      </c>
      <c r="M26" s="19" t="s">
        <v>16</v>
      </c>
    </row>
    <row r="27" spans="1:13" s="6" customFormat="1" ht="45.75" customHeight="1" x14ac:dyDescent="0.3">
      <c r="A27" s="19">
        <v>6</v>
      </c>
      <c r="B27" s="19">
        <v>1</v>
      </c>
      <c r="C27" s="19" t="s">
        <v>60</v>
      </c>
      <c r="D27" s="20" t="s">
        <v>27</v>
      </c>
      <c r="E27" s="20" t="s">
        <v>43</v>
      </c>
      <c r="F27" s="21">
        <v>62</v>
      </c>
      <c r="G27" s="19" t="s">
        <v>29</v>
      </c>
      <c r="H27" s="19" t="s">
        <v>31</v>
      </c>
      <c r="I27" s="19" t="s">
        <v>31</v>
      </c>
      <c r="J27" s="19" t="s">
        <v>61</v>
      </c>
      <c r="K27" s="19" t="s">
        <v>32</v>
      </c>
      <c r="L27" s="22">
        <v>204140.83840000004</v>
      </c>
      <c r="M27" s="19" t="s">
        <v>16</v>
      </c>
    </row>
    <row r="28" spans="1:13" s="6" customFormat="1" ht="45.75" customHeight="1" x14ac:dyDescent="0.3">
      <c r="A28" s="19">
        <v>7</v>
      </c>
      <c r="B28" s="19">
        <v>1</v>
      </c>
      <c r="C28" s="19" t="s">
        <v>62</v>
      </c>
      <c r="D28" s="20" t="s">
        <v>27</v>
      </c>
      <c r="E28" s="20" t="s">
        <v>43</v>
      </c>
      <c r="F28" s="21">
        <v>540</v>
      </c>
      <c r="G28" s="19" t="s">
        <v>29</v>
      </c>
      <c r="H28" s="19" t="s">
        <v>63</v>
      </c>
      <c r="I28" s="19" t="s">
        <v>63</v>
      </c>
      <c r="J28" s="19" t="s">
        <v>30</v>
      </c>
      <c r="K28" s="19" t="s">
        <v>64</v>
      </c>
      <c r="L28" s="22">
        <v>2128558.3703999999</v>
      </c>
      <c r="M28" s="19" t="s">
        <v>16</v>
      </c>
    </row>
    <row r="29" spans="1:13" s="6" customFormat="1" ht="45.75" customHeight="1" x14ac:dyDescent="0.3">
      <c r="A29" s="19">
        <v>8</v>
      </c>
      <c r="B29" s="19">
        <v>1</v>
      </c>
      <c r="C29" s="19" t="s">
        <v>175</v>
      </c>
      <c r="D29" s="20" t="s">
        <v>27</v>
      </c>
      <c r="E29" s="20" t="s">
        <v>41</v>
      </c>
      <c r="F29" s="21">
        <v>1</v>
      </c>
      <c r="G29" s="19" t="s">
        <v>29</v>
      </c>
      <c r="H29" s="19" t="s">
        <v>31</v>
      </c>
      <c r="I29" s="19" t="s">
        <v>31</v>
      </c>
      <c r="J29" s="19" t="s">
        <v>61</v>
      </c>
      <c r="K29" s="19" t="s">
        <v>176</v>
      </c>
      <c r="L29" s="22">
        <v>1356677.4555999998</v>
      </c>
      <c r="M29" s="19" t="s">
        <v>16</v>
      </c>
    </row>
    <row r="30" spans="1:13" s="6" customFormat="1" ht="52.5" customHeight="1" x14ac:dyDescent="0.3">
      <c r="A30" s="19">
        <v>9</v>
      </c>
      <c r="B30" s="19">
        <v>1</v>
      </c>
      <c r="C30" s="19" t="s">
        <v>66</v>
      </c>
      <c r="D30" s="20" t="s">
        <v>27</v>
      </c>
      <c r="E30" s="20" t="s">
        <v>41</v>
      </c>
      <c r="F30" s="21">
        <v>1</v>
      </c>
      <c r="G30" s="19" t="s">
        <v>29</v>
      </c>
      <c r="H30" s="19" t="s">
        <v>44</v>
      </c>
      <c r="I30" s="19" t="s">
        <v>30</v>
      </c>
      <c r="J30" s="19" t="s">
        <v>30</v>
      </c>
      <c r="K30" s="19" t="s">
        <v>67</v>
      </c>
      <c r="L30" s="22">
        <v>459729.43333333329</v>
      </c>
      <c r="M30" s="19" t="s">
        <v>16</v>
      </c>
    </row>
    <row r="31" spans="1:13" s="6" customFormat="1" ht="52.5" customHeight="1" x14ac:dyDescent="0.3">
      <c r="A31" s="19">
        <v>9</v>
      </c>
      <c r="B31" s="19">
        <v>2</v>
      </c>
      <c r="C31" s="19" t="s">
        <v>68</v>
      </c>
      <c r="D31" s="20" t="s">
        <v>27</v>
      </c>
      <c r="E31" s="20" t="s">
        <v>41</v>
      </c>
      <c r="F31" s="21">
        <v>1</v>
      </c>
      <c r="G31" s="19" t="s">
        <v>29</v>
      </c>
      <c r="H31" s="19" t="s">
        <v>44</v>
      </c>
      <c r="I31" s="19" t="s">
        <v>30</v>
      </c>
      <c r="J31" s="19" t="s">
        <v>30</v>
      </c>
      <c r="K31" s="19" t="s">
        <v>67</v>
      </c>
      <c r="L31" s="22">
        <v>700590.75833333342</v>
      </c>
      <c r="M31" s="19" t="s">
        <v>16</v>
      </c>
    </row>
    <row r="32" spans="1:13" s="6" customFormat="1" ht="52.5" customHeight="1" x14ac:dyDescent="0.3">
      <c r="A32" s="19">
        <v>10</v>
      </c>
      <c r="B32" s="19">
        <v>1</v>
      </c>
      <c r="C32" s="19" t="s">
        <v>69</v>
      </c>
      <c r="D32" s="20" t="s">
        <v>27</v>
      </c>
      <c r="E32" s="20" t="s">
        <v>41</v>
      </c>
      <c r="F32" s="21">
        <v>1</v>
      </c>
      <c r="G32" s="19" t="s">
        <v>70</v>
      </c>
      <c r="H32" s="19" t="s">
        <v>31</v>
      </c>
      <c r="I32" s="19" t="s">
        <v>31</v>
      </c>
      <c r="J32" s="19" t="s">
        <v>61</v>
      </c>
      <c r="K32" s="19" t="s">
        <v>65</v>
      </c>
      <c r="L32" s="22">
        <v>100000</v>
      </c>
      <c r="M32" s="19" t="s">
        <v>17</v>
      </c>
    </row>
    <row r="33" spans="1:13" s="6" customFormat="1" ht="52.5" customHeight="1" x14ac:dyDescent="0.3">
      <c r="A33" s="19">
        <v>10</v>
      </c>
      <c r="B33" s="19">
        <v>2</v>
      </c>
      <c r="C33" s="19" t="s">
        <v>71</v>
      </c>
      <c r="D33" s="20" t="s">
        <v>72</v>
      </c>
      <c r="E33" s="20" t="s">
        <v>41</v>
      </c>
      <c r="F33" s="21">
        <v>1</v>
      </c>
      <c r="G33" s="19" t="s">
        <v>70</v>
      </c>
      <c r="H33" s="19" t="s">
        <v>31</v>
      </c>
      <c r="I33" s="19" t="s">
        <v>31</v>
      </c>
      <c r="J33" s="19" t="s">
        <v>61</v>
      </c>
      <c r="K33" s="19" t="s">
        <v>65</v>
      </c>
      <c r="L33" s="22">
        <v>120000</v>
      </c>
      <c r="M33" s="19" t="s">
        <v>17</v>
      </c>
    </row>
    <row r="34" spans="1:13" s="6" customFormat="1" ht="106.5" customHeight="1" x14ac:dyDescent="0.3">
      <c r="A34" s="19">
        <v>11</v>
      </c>
      <c r="B34" s="19">
        <v>1</v>
      </c>
      <c r="C34" s="19" t="s">
        <v>73</v>
      </c>
      <c r="D34" s="20" t="s">
        <v>27</v>
      </c>
      <c r="E34" s="20" t="s">
        <v>41</v>
      </c>
      <c r="F34" s="21">
        <v>1</v>
      </c>
      <c r="G34" s="19" t="s">
        <v>74</v>
      </c>
      <c r="H34" s="19" t="s">
        <v>75</v>
      </c>
      <c r="I34" s="19" t="s">
        <v>44</v>
      </c>
      <c r="J34" s="19" t="s">
        <v>44</v>
      </c>
      <c r="K34" s="19" t="s">
        <v>32</v>
      </c>
      <c r="L34" s="22">
        <v>200000</v>
      </c>
      <c r="M34" s="19" t="s">
        <v>18</v>
      </c>
    </row>
    <row r="35" spans="1:13" s="6" customFormat="1" ht="59.25" customHeight="1" x14ac:dyDescent="0.3">
      <c r="A35" s="19">
        <v>12</v>
      </c>
      <c r="B35" s="19">
        <v>1</v>
      </c>
      <c r="C35" s="19" t="s">
        <v>76</v>
      </c>
      <c r="D35" s="20" t="s">
        <v>77</v>
      </c>
      <c r="E35" s="20" t="s">
        <v>41</v>
      </c>
      <c r="F35" s="21">
        <v>1</v>
      </c>
      <c r="G35" s="20" t="s">
        <v>20</v>
      </c>
      <c r="H35" s="19" t="s">
        <v>53</v>
      </c>
      <c r="I35" s="19" t="s">
        <v>53</v>
      </c>
      <c r="J35" s="19" t="s">
        <v>31</v>
      </c>
      <c r="K35" s="19" t="s">
        <v>78</v>
      </c>
      <c r="L35" s="22">
        <v>305940</v>
      </c>
      <c r="M35" s="19" t="s">
        <v>19</v>
      </c>
    </row>
    <row r="36" spans="1:13" s="6" customFormat="1" ht="40.5" x14ac:dyDescent="0.3">
      <c r="A36" s="19">
        <v>13</v>
      </c>
      <c r="B36" s="19">
        <v>1</v>
      </c>
      <c r="C36" s="19" t="s">
        <v>79</v>
      </c>
      <c r="D36" s="20" t="s">
        <v>77</v>
      </c>
      <c r="E36" s="20" t="s">
        <v>80</v>
      </c>
      <c r="F36" s="21">
        <v>1400000</v>
      </c>
      <c r="G36" s="20" t="s">
        <v>20</v>
      </c>
      <c r="H36" s="19" t="s">
        <v>44</v>
      </c>
      <c r="I36" s="19" t="s">
        <v>44</v>
      </c>
      <c r="J36" s="19" t="s">
        <v>44</v>
      </c>
      <c r="K36" s="19" t="s">
        <v>81</v>
      </c>
      <c r="L36" s="22">
        <v>350000</v>
      </c>
      <c r="M36" s="19" t="s">
        <v>19</v>
      </c>
    </row>
    <row r="37" spans="1:13" s="6" customFormat="1" ht="40.5" x14ac:dyDescent="0.3">
      <c r="A37" s="19">
        <v>14</v>
      </c>
      <c r="B37" s="19">
        <v>1</v>
      </c>
      <c r="C37" s="19" t="s">
        <v>82</v>
      </c>
      <c r="D37" s="20" t="s">
        <v>77</v>
      </c>
      <c r="E37" s="20" t="s">
        <v>80</v>
      </c>
      <c r="F37" s="21">
        <v>100000</v>
      </c>
      <c r="G37" s="19" t="s">
        <v>29</v>
      </c>
      <c r="H37" s="19" t="s">
        <v>31</v>
      </c>
      <c r="I37" s="19" t="s">
        <v>31</v>
      </c>
      <c r="J37" s="19" t="s">
        <v>61</v>
      </c>
      <c r="K37" s="19" t="s">
        <v>32</v>
      </c>
      <c r="L37" s="22">
        <v>125955</v>
      </c>
      <c r="M37" s="19" t="s">
        <v>16</v>
      </c>
    </row>
    <row r="38" spans="1:13" s="6" customFormat="1" ht="40.5" x14ac:dyDescent="0.3">
      <c r="A38" s="19">
        <v>15</v>
      </c>
      <c r="B38" s="19">
        <v>1</v>
      </c>
      <c r="C38" s="19" t="s">
        <v>83</v>
      </c>
      <c r="D38" s="20" t="s">
        <v>77</v>
      </c>
      <c r="E38" s="20" t="s">
        <v>41</v>
      </c>
      <c r="F38" s="21">
        <v>3</v>
      </c>
      <c r="G38" s="19" t="s">
        <v>29</v>
      </c>
      <c r="H38" s="19" t="s">
        <v>31</v>
      </c>
      <c r="I38" s="19" t="s">
        <v>31</v>
      </c>
      <c r="J38" s="19" t="s">
        <v>61</v>
      </c>
      <c r="K38" s="19" t="s">
        <v>32</v>
      </c>
      <c r="L38" s="22">
        <v>150000</v>
      </c>
      <c r="M38" s="19" t="s">
        <v>16</v>
      </c>
    </row>
    <row r="39" spans="1:13" s="6" customFormat="1" ht="149.25" customHeight="1" x14ac:dyDescent="0.3">
      <c r="A39" s="19">
        <v>16</v>
      </c>
      <c r="B39" s="19">
        <v>1</v>
      </c>
      <c r="C39" s="19" t="s">
        <v>84</v>
      </c>
      <c r="D39" s="20" t="s">
        <v>77</v>
      </c>
      <c r="E39" s="20" t="s">
        <v>41</v>
      </c>
      <c r="F39" s="21">
        <v>1</v>
      </c>
      <c r="G39" s="19" t="s">
        <v>74</v>
      </c>
      <c r="H39" s="19" t="s">
        <v>75</v>
      </c>
      <c r="I39" s="19" t="s">
        <v>44</v>
      </c>
      <c r="J39" s="19" t="s">
        <v>44</v>
      </c>
      <c r="K39" s="19" t="s">
        <v>32</v>
      </c>
      <c r="L39" s="22">
        <v>672170.79680464312</v>
      </c>
      <c r="M39" s="19" t="s">
        <v>18</v>
      </c>
    </row>
    <row r="40" spans="1:13" s="6" customFormat="1" ht="42.75" customHeight="1" x14ac:dyDescent="0.3">
      <c r="A40" s="19">
        <v>17</v>
      </c>
      <c r="B40" s="19">
        <v>1</v>
      </c>
      <c r="C40" s="19" t="s">
        <v>85</v>
      </c>
      <c r="D40" s="20" t="s">
        <v>86</v>
      </c>
      <c r="E40" s="20" t="s">
        <v>41</v>
      </c>
      <c r="F40" s="21">
        <v>1</v>
      </c>
      <c r="G40" s="19" t="s">
        <v>74</v>
      </c>
      <c r="H40" s="19" t="s">
        <v>44</v>
      </c>
      <c r="I40" s="19" t="s">
        <v>44</v>
      </c>
      <c r="J40" s="19" t="s">
        <v>44</v>
      </c>
      <c r="K40" s="19" t="s">
        <v>32</v>
      </c>
      <c r="L40" s="22">
        <v>87018.881649999996</v>
      </c>
      <c r="M40" s="19" t="s">
        <v>18</v>
      </c>
    </row>
    <row r="41" spans="1:13" s="6" customFormat="1" ht="101.25" customHeight="1" x14ac:dyDescent="0.3">
      <c r="A41" s="19">
        <v>18</v>
      </c>
      <c r="B41" s="19">
        <v>1</v>
      </c>
      <c r="C41" s="19" t="s">
        <v>87</v>
      </c>
      <c r="D41" s="20" t="s">
        <v>86</v>
      </c>
      <c r="E41" s="20" t="s">
        <v>41</v>
      </c>
      <c r="F41" s="21">
        <v>1</v>
      </c>
      <c r="G41" s="19" t="s">
        <v>74</v>
      </c>
      <c r="H41" s="19" t="s">
        <v>44</v>
      </c>
      <c r="I41" s="19" t="s">
        <v>44</v>
      </c>
      <c r="J41" s="19" t="s">
        <v>44</v>
      </c>
      <c r="K41" s="19" t="s">
        <v>32</v>
      </c>
      <c r="L41" s="22">
        <v>151041.14730000001</v>
      </c>
      <c r="M41" s="19" t="s">
        <v>18</v>
      </c>
    </row>
    <row r="42" spans="1:13" s="6" customFormat="1" ht="111.75" customHeight="1" x14ac:dyDescent="0.3">
      <c r="A42" s="19">
        <v>19</v>
      </c>
      <c r="B42" s="19">
        <v>1</v>
      </c>
      <c r="C42" s="19" t="s">
        <v>88</v>
      </c>
      <c r="D42" s="20" t="s">
        <v>86</v>
      </c>
      <c r="E42" s="20" t="s">
        <v>41</v>
      </c>
      <c r="F42" s="21">
        <v>1</v>
      </c>
      <c r="G42" s="19" t="s">
        <v>74</v>
      </c>
      <c r="H42" s="19" t="s">
        <v>44</v>
      </c>
      <c r="I42" s="19" t="s">
        <v>44</v>
      </c>
      <c r="J42" s="19" t="s">
        <v>44</v>
      </c>
      <c r="K42" s="19" t="s">
        <v>32</v>
      </c>
      <c r="L42" s="22">
        <v>139573.92490000001</v>
      </c>
      <c r="M42" s="19" t="s">
        <v>18</v>
      </c>
    </row>
    <row r="43" spans="1:13" s="6" customFormat="1" ht="85.5" customHeight="1" x14ac:dyDescent="0.3">
      <c r="A43" s="19">
        <v>20</v>
      </c>
      <c r="B43" s="19">
        <v>1</v>
      </c>
      <c r="C43" s="19" t="s">
        <v>89</v>
      </c>
      <c r="D43" s="20" t="s">
        <v>27</v>
      </c>
      <c r="E43" s="20" t="s">
        <v>41</v>
      </c>
      <c r="F43" s="21">
        <v>1</v>
      </c>
      <c r="G43" s="19" t="s">
        <v>74</v>
      </c>
      <c r="H43" s="19" t="s">
        <v>44</v>
      </c>
      <c r="I43" s="19" t="s">
        <v>44</v>
      </c>
      <c r="J43" s="19" t="s">
        <v>44</v>
      </c>
      <c r="K43" s="19" t="s">
        <v>32</v>
      </c>
      <c r="L43" s="22">
        <v>185134.74</v>
      </c>
      <c r="M43" s="19" t="s">
        <v>18</v>
      </c>
    </row>
    <row r="44" spans="1:13" s="6" customFormat="1" ht="81" x14ac:dyDescent="0.3">
      <c r="A44" s="19">
        <v>21</v>
      </c>
      <c r="B44" s="19">
        <v>1</v>
      </c>
      <c r="C44" s="19" t="s">
        <v>90</v>
      </c>
      <c r="D44" s="20" t="s">
        <v>77</v>
      </c>
      <c r="E44" s="20" t="s">
        <v>41</v>
      </c>
      <c r="F44" s="21">
        <v>1</v>
      </c>
      <c r="G44" s="19" t="s">
        <v>20</v>
      </c>
      <c r="H44" s="19" t="s">
        <v>75</v>
      </c>
      <c r="I44" s="19" t="s">
        <v>44</v>
      </c>
      <c r="J44" s="19" t="s">
        <v>44</v>
      </c>
      <c r="K44" s="19" t="s">
        <v>91</v>
      </c>
      <c r="L44" s="22">
        <v>530184.97100000002</v>
      </c>
      <c r="M44" s="19" t="s">
        <v>19</v>
      </c>
    </row>
    <row r="45" spans="1:13" s="6" customFormat="1" ht="40.5" x14ac:dyDescent="0.3">
      <c r="A45" s="19">
        <v>22</v>
      </c>
      <c r="B45" s="19">
        <v>1</v>
      </c>
      <c r="C45" s="19" t="s">
        <v>92</v>
      </c>
      <c r="D45" s="20" t="s">
        <v>27</v>
      </c>
      <c r="E45" s="20" t="s">
        <v>43</v>
      </c>
      <c r="F45" s="21">
        <v>469</v>
      </c>
      <c r="G45" s="19" t="s">
        <v>29</v>
      </c>
      <c r="H45" s="19" t="s">
        <v>31</v>
      </c>
      <c r="I45" s="19" t="s">
        <v>31</v>
      </c>
      <c r="J45" s="19" t="s">
        <v>61</v>
      </c>
      <c r="K45" s="19" t="s">
        <v>32</v>
      </c>
      <c r="L45" s="22">
        <v>1753293.34</v>
      </c>
      <c r="M45" s="19" t="s">
        <v>16</v>
      </c>
    </row>
    <row r="46" spans="1:13" s="6" customFormat="1" ht="40.5" x14ac:dyDescent="0.3">
      <c r="A46" s="19">
        <v>23</v>
      </c>
      <c r="B46" s="19">
        <v>1</v>
      </c>
      <c r="C46" s="19" t="s">
        <v>93</v>
      </c>
      <c r="D46" s="20" t="s">
        <v>27</v>
      </c>
      <c r="E46" s="20" t="s">
        <v>43</v>
      </c>
      <c r="F46" s="21">
        <v>45</v>
      </c>
      <c r="G46" s="19" t="s">
        <v>29</v>
      </c>
      <c r="H46" s="19" t="s">
        <v>31</v>
      </c>
      <c r="I46" s="19" t="s">
        <v>31</v>
      </c>
      <c r="J46" s="19" t="s">
        <v>61</v>
      </c>
      <c r="K46" s="19" t="s">
        <v>32</v>
      </c>
      <c r="L46" s="22">
        <v>119935.38</v>
      </c>
      <c r="M46" s="22" t="s">
        <v>16</v>
      </c>
    </row>
    <row r="47" spans="1:13" s="6" customFormat="1" ht="40.5" x14ac:dyDescent="0.3">
      <c r="A47" s="19">
        <v>24</v>
      </c>
      <c r="B47" s="19">
        <v>1</v>
      </c>
      <c r="C47" s="19" t="s">
        <v>94</v>
      </c>
      <c r="D47" s="20" t="s">
        <v>27</v>
      </c>
      <c r="E47" s="20" t="s">
        <v>43</v>
      </c>
      <c r="F47" s="21">
        <v>1245</v>
      </c>
      <c r="G47" s="19" t="s">
        <v>29</v>
      </c>
      <c r="H47" s="19" t="s">
        <v>44</v>
      </c>
      <c r="I47" s="19" t="s">
        <v>44</v>
      </c>
      <c r="J47" s="19" t="s">
        <v>30</v>
      </c>
      <c r="K47" s="19" t="s">
        <v>31</v>
      </c>
      <c r="L47" s="22">
        <v>87566</v>
      </c>
      <c r="M47" s="19" t="s">
        <v>16</v>
      </c>
    </row>
    <row r="48" spans="1:13" s="6" customFormat="1" ht="90.75" customHeight="1" x14ac:dyDescent="0.3">
      <c r="A48" s="19">
        <v>25</v>
      </c>
      <c r="B48" s="19">
        <v>1</v>
      </c>
      <c r="C48" s="19" t="s">
        <v>95</v>
      </c>
      <c r="D48" s="20" t="s">
        <v>27</v>
      </c>
      <c r="E48" s="20" t="s">
        <v>41</v>
      </c>
      <c r="F48" s="21">
        <v>1</v>
      </c>
      <c r="G48" s="19" t="s">
        <v>29</v>
      </c>
      <c r="H48" s="19" t="s">
        <v>44</v>
      </c>
      <c r="I48" s="19" t="s">
        <v>44</v>
      </c>
      <c r="J48" s="19" t="s">
        <v>30</v>
      </c>
      <c r="K48" s="19" t="s">
        <v>32</v>
      </c>
      <c r="L48" s="22">
        <v>200000</v>
      </c>
      <c r="M48" s="19" t="s">
        <v>16</v>
      </c>
    </row>
    <row r="49" spans="1:13" s="6" customFormat="1" ht="150" customHeight="1" x14ac:dyDescent="0.3">
      <c r="A49" s="19">
        <v>26</v>
      </c>
      <c r="B49" s="19">
        <v>1</v>
      </c>
      <c r="C49" s="19" t="s">
        <v>96</v>
      </c>
      <c r="D49" s="20" t="s">
        <v>27</v>
      </c>
      <c r="E49" s="20" t="s">
        <v>41</v>
      </c>
      <c r="F49" s="21">
        <v>1</v>
      </c>
      <c r="G49" s="19" t="s">
        <v>74</v>
      </c>
      <c r="H49" s="19" t="s">
        <v>75</v>
      </c>
      <c r="I49" s="19" t="s">
        <v>75</v>
      </c>
      <c r="J49" s="19" t="s">
        <v>75</v>
      </c>
      <c r="K49" s="19" t="s">
        <v>32</v>
      </c>
      <c r="L49" s="22">
        <v>788583.75099999993</v>
      </c>
      <c r="M49" s="19" t="s">
        <v>18</v>
      </c>
    </row>
    <row r="50" spans="1:13" s="6" customFormat="1" ht="66" customHeight="1" x14ac:dyDescent="0.3">
      <c r="A50" s="19">
        <v>27</v>
      </c>
      <c r="B50" s="19">
        <v>1</v>
      </c>
      <c r="C50" s="19" t="s">
        <v>97</v>
      </c>
      <c r="D50" s="20" t="s">
        <v>27</v>
      </c>
      <c r="E50" s="20" t="s">
        <v>41</v>
      </c>
      <c r="F50" s="21">
        <v>1</v>
      </c>
      <c r="G50" s="19" t="s">
        <v>70</v>
      </c>
      <c r="H50" s="19" t="s">
        <v>31</v>
      </c>
      <c r="I50" s="19" t="s">
        <v>31</v>
      </c>
      <c r="J50" s="19" t="s">
        <v>61</v>
      </c>
      <c r="K50" s="19" t="s">
        <v>65</v>
      </c>
      <c r="L50" s="22">
        <v>0</v>
      </c>
      <c r="M50" s="19" t="s">
        <v>17</v>
      </c>
    </row>
    <row r="51" spans="1:13" s="6" customFormat="1" ht="50.25" customHeight="1" x14ac:dyDescent="0.3">
      <c r="A51" s="19">
        <v>27</v>
      </c>
      <c r="B51" s="19">
        <v>2</v>
      </c>
      <c r="C51" s="19" t="s">
        <v>98</v>
      </c>
      <c r="D51" s="20" t="s">
        <v>27</v>
      </c>
      <c r="E51" s="20" t="s">
        <v>41</v>
      </c>
      <c r="F51" s="21">
        <v>1</v>
      </c>
      <c r="G51" s="19" t="s">
        <v>70</v>
      </c>
      <c r="H51" s="19" t="s">
        <v>31</v>
      </c>
      <c r="I51" s="19" t="s">
        <v>31</v>
      </c>
      <c r="J51" s="19" t="s">
        <v>61</v>
      </c>
      <c r="K51" s="19" t="s">
        <v>65</v>
      </c>
      <c r="L51" s="22">
        <v>0</v>
      </c>
      <c r="M51" s="19" t="s">
        <v>17</v>
      </c>
    </row>
    <row r="52" spans="1:13" s="6" customFormat="1" ht="40.5" x14ac:dyDescent="0.3">
      <c r="A52" s="19">
        <v>28</v>
      </c>
      <c r="B52" s="19">
        <v>1</v>
      </c>
      <c r="C52" s="19" t="s">
        <v>99</v>
      </c>
      <c r="D52" s="20" t="s">
        <v>27</v>
      </c>
      <c r="E52" s="20" t="s">
        <v>41</v>
      </c>
      <c r="F52" s="21">
        <v>1</v>
      </c>
      <c r="G52" s="19" t="s">
        <v>74</v>
      </c>
      <c r="H52" s="19" t="s">
        <v>75</v>
      </c>
      <c r="I52" s="19" t="s">
        <v>75</v>
      </c>
      <c r="J52" s="19" t="s">
        <v>75</v>
      </c>
      <c r="K52" s="19" t="s">
        <v>32</v>
      </c>
      <c r="L52" s="22">
        <v>150000</v>
      </c>
      <c r="M52" s="19" t="s">
        <v>18</v>
      </c>
    </row>
    <row r="53" spans="1:13" s="6" customFormat="1" ht="60" customHeight="1" x14ac:dyDescent="0.3">
      <c r="A53" s="19">
        <v>29</v>
      </c>
      <c r="B53" s="19">
        <v>1</v>
      </c>
      <c r="C53" s="19" t="s">
        <v>100</v>
      </c>
      <c r="D53" s="20" t="s">
        <v>27</v>
      </c>
      <c r="E53" s="20" t="s">
        <v>41</v>
      </c>
      <c r="F53" s="21">
        <v>1</v>
      </c>
      <c r="G53" s="19" t="s">
        <v>29</v>
      </c>
      <c r="H53" s="19" t="s">
        <v>44</v>
      </c>
      <c r="I53" s="19" t="s">
        <v>44</v>
      </c>
      <c r="J53" s="19" t="s">
        <v>44</v>
      </c>
      <c r="K53" s="19" t="s">
        <v>67</v>
      </c>
      <c r="L53" s="22">
        <v>147741.1275</v>
      </c>
      <c r="M53" s="19" t="s">
        <v>16</v>
      </c>
    </row>
    <row r="54" spans="1:13" s="6" customFormat="1" ht="65.25" customHeight="1" x14ac:dyDescent="0.3">
      <c r="A54" s="19">
        <v>30</v>
      </c>
      <c r="B54" s="19">
        <v>1</v>
      </c>
      <c r="C54" s="19" t="s">
        <v>101</v>
      </c>
      <c r="D54" s="20" t="s">
        <v>27</v>
      </c>
      <c r="E54" s="20" t="s">
        <v>41</v>
      </c>
      <c r="F54" s="21">
        <v>1</v>
      </c>
      <c r="G54" s="19" t="s">
        <v>29</v>
      </c>
      <c r="H54" s="19" t="s">
        <v>44</v>
      </c>
      <c r="I54" s="19" t="s">
        <v>44</v>
      </c>
      <c r="J54" s="19" t="s">
        <v>44</v>
      </c>
      <c r="K54" s="19" t="s">
        <v>32</v>
      </c>
      <c r="L54" s="22">
        <v>1200000</v>
      </c>
      <c r="M54" s="19" t="s">
        <v>16</v>
      </c>
    </row>
    <row r="55" spans="1:13" s="6" customFormat="1" ht="65.25" customHeight="1" x14ac:dyDescent="0.3">
      <c r="A55" s="19">
        <v>31</v>
      </c>
      <c r="B55" s="19">
        <v>1</v>
      </c>
      <c r="C55" s="19" t="s">
        <v>102</v>
      </c>
      <c r="D55" s="20" t="s">
        <v>27</v>
      </c>
      <c r="E55" s="20" t="s">
        <v>41</v>
      </c>
      <c r="F55" s="21">
        <v>1</v>
      </c>
      <c r="G55" s="19" t="s">
        <v>29</v>
      </c>
      <c r="H55" s="19" t="s">
        <v>31</v>
      </c>
      <c r="I55" s="19" t="s">
        <v>31</v>
      </c>
      <c r="J55" s="19" t="s">
        <v>61</v>
      </c>
      <c r="K55" s="19" t="s">
        <v>65</v>
      </c>
      <c r="L55" s="22">
        <v>185000</v>
      </c>
      <c r="M55" s="19" t="s">
        <v>16</v>
      </c>
    </row>
    <row r="56" spans="1:13" s="6" customFormat="1" ht="65.25" customHeight="1" x14ac:dyDescent="0.3">
      <c r="A56" s="19">
        <v>32</v>
      </c>
      <c r="B56" s="19">
        <v>1</v>
      </c>
      <c r="C56" s="19" t="s">
        <v>103</v>
      </c>
      <c r="D56" s="20" t="s">
        <v>27</v>
      </c>
      <c r="E56" s="20" t="s">
        <v>41</v>
      </c>
      <c r="F56" s="21">
        <v>1</v>
      </c>
      <c r="G56" s="19" t="s">
        <v>29</v>
      </c>
      <c r="H56" s="19" t="s">
        <v>31</v>
      </c>
      <c r="I56" s="19" t="s">
        <v>31</v>
      </c>
      <c r="J56" s="19" t="s">
        <v>61</v>
      </c>
      <c r="K56" s="19" t="s">
        <v>65</v>
      </c>
      <c r="L56" s="22">
        <v>80000</v>
      </c>
      <c r="M56" s="19" t="s">
        <v>16</v>
      </c>
    </row>
    <row r="57" spans="1:13" s="6" customFormat="1" ht="65.25" customHeight="1" x14ac:dyDescent="0.3">
      <c r="A57" s="19">
        <v>33</v>
      </c>
      <c r="B57" s="19">
        <v>1</v>
      </c>
      <c r="C57" s="19" t="s">
        <v>104</v>
      </c>
      <c r="D57" s="20" t="s">
        <v>27</v>
      </c>
      <c r="E57" s="20" t="s">
        <v>41</v>
      </c>
      <c r="F57" s="21">
        <v>1</v>
      </c>
      <c r="G57" s="19" t="s">
        <v>29</v>
      </c>
      <c r="H57" s="19" t="s">
        <v>31</v>
      </c>
      <c r="I57" s="19" t="s">
        <v>31</v>
      </c>
      <c r="J57" s="19" t="s">
        <v>61</v>
      </c>
      <c r="K57" s="19" t="s">
        <v>65</v>
      </c>
      <c r="L57" s="22">
        <v>250000</v>
      </c>
      <c r="M57" s="19" t="s">
        <v>16</v>
      </c>
    </row>
    <row r="58" spans="1:13" s="6" customFormat="1" ht="65.25" customHeight="1" x14ac:dyDescent="0.3">
      <c r="A58" s="19">
        <v>34</v>
      </c>
      <c r="B58" s="19">
        <v>1</v>
      </c>
      <c r="C58" s="19" t="s">
        <v>105</v>
      </c>
      <c r="D58" s="20" t="s">
        <v>27</v>
      </c>
      <c r="E58" s="20" t="s">
        <v>41</v>
      </c>
      <c r="F58" s="21">
        <v>1</v>
      </c>
      <c r="G58" s="19" t="s">
        <v>74</v>
      </c>
      <c r="H58" s="19" t="s">
        <v>53</v>
      </c>
      <c r="I58" s="19" t="s">
        <v>53</v>
      </c>
      <c r="J58" s="19" t="s">
        <v>31</v>
      </c>
      <c r="K58" s="19" t="s">
        <v>32</v>
      </c>
      <c r="L58" s="22">
        <v>200000</v>
      </c>
      <c r="M58" s="19" t="s">
        <v>18</v>
      </c>
    </row>
    <row r="59" spans="1:13" s="6" customFormat="1" ht="40.5" x14ac:dyDescent="0.3">
      <c r="A59" s="19">
        <v>35</v>
      </c>
      <c r="B59" s="19">
        <v>1</v>
      </c>
      <c r="C59" s="19" t="s">
        <v>106</v>
      </c>
      <c r="D59" s="20" t="s">
        <v>27</v>
      </c>
      <c r="E59" s="20" t="s">
        <v>41</v>
      </c>
      <c r="F59" s="21">
        <v>1</v>
      </c>
      <c r="G59" s="20" t="s">
        <v>20</v>
      </c>
      <c r="H59" s="19" t="s">
        <v>49</v>
      </c>
      <c r="I59" s="19" t="s">
        <v>107</v>
      </c>
      <c r="J59" s="19" t="s">
        <v>107</v>
      </c>
      <c r="K59" s="19" t="s">
        <v>108</v>
      </c>
      <c r="L59" s="22">
        <v>61702</v>
      </c>
      <c r="M59" s="19" t="s">
        <v>19</v>
      </c>
    </row>
    <row r="60" spans="1:13" s="6" customFormat="1" ht="39" customHeight="1" x14ac:dyDescent="0.3">
      <c r="A60" s="19">
        <v>35</v>
      </c>
      <c r="B60" s="19">
        <v>2</v>
      </c>
      <c r="C60" s="19" t="s">
        <v>109</v>
      </c>
      <c r="D60" s="20" t="s">
        <v>27</v>
      </c>
      <c r="E60" s="20" t="s">
        <v>41</v>
      </c>
      <c r="F60" s="21">
        <v>1</v>
      </c>
      <c r="G60" s="20" t="s">
        <v>20</v>
      </c>
      <c r="H60" s="19" t="s">
        <v>49</v>
      </c>
      <c r="I60" s="19" t="s">
        <v>107</v>
      </c>
      <c r="J60" s="19" t="s">
        <v>107</v>
      </c>
      <c r="K60" s="19" t="s">
        <v>108</v>
      </c>
      <c r="L60" s="22">
        <v>67145.2</v>
      </c>
      <c r="M60" s="19" t="s">
        <v>19</v>
      </c>
    </row>
    <row r="61" spans="1:13" s="6" customFormat="1" ht="46.5" customHeight="1" x14ac:dyDescent="0.3">
      <c r="A61" s="19">
        <v>36</v>
      </c>
      <c r="B61" s="19">
        <v>1</v>
      </c>
      <c r="C61" s="19" t="s">
        <v>110</v>
      </c>
      <c r="D61" s="20" t="s">
        <v>27</v>
      </c>
      <c r="E61" s="20" t="s">
        <v>41</v>
      </c>
      <c r="F61" s="21">
        <v>1</v>
      </c>
      <c r="G61" s="19" t="s">
        <v>29</v>
      </c>
      <c r="H61" s="19" t="s">
        <v>44</v>
      </c>
      <c r="I61" s="19" t="s">
        <v>44</v>
      </c>
      <c r="J61" s="19" t="s">
        <v>30</v>
      </c>
      <c r="K61" s="19" t="s">
        <v>32</v>
      </c>
      <c r="L61" s="22">
        <v>200000</v>
      </c>
      <c r="M61" s="19" t="s">
        <v>16</v>
      </c>
    </row>
    <row r="62" spans="1:13" s="6" customFormat="1" ht="52.5" customHeight="1" x14ac:dyDescent="0.3">
      <c r="A62" s="19">
        <v>36</v>
      </c>
      <c r="B62" s="19">
        <v>2</v>
      </c>
      <c r="C62" s="19" t="s">
        <v>111</v>
      </c>
      <c r="D62" s="20" t="s">
        <v>27</v>
      </c>
      <c r="E62" s="20" t="s">
        <v>41</v>
      </c>
      <c r="F62" s="21">
        <v>1</v>
      </c>
      <c r="G62" s="19" t="s">
        <v>29</v>
      </c>
      <c r="H62" s="19" t="s">
        <v>44</v>
      </c>
      <c r="I62" s="19" t="s">
        <v>44</v>
      </c>
      <c r="J62" s="19" t="s">
        <v>30</v>
      </c>
      <c r="K62" s="19" t="s">
        <v>32</v>
      </c>
      <c r="L62" s="22">
        <v>350000</v>
      </c>
      <c r="M62" s="19" t="s">
        <v>16</v>
      </c>
    </row>
    <row r="63" spans="1:13" s="6" customFormat="1" ht="63" customHeight="1" x14ac:dyDescent="0.3">
      <c r="A63" s="19">
        <v>37</v>
      </c>
      <c r="B63" s="19">
        <v>1</v>
      </c>
      <c r="C63" s="19" t="s">
        <v>112</v>
      </c>
      <c r="D63" s="20" t="s">
        <v>27</v>
      </c>
      <c r="E63" s="20" t="s">
        <v>41</v>
      </c>
      <c r="F63" s="21">
        <v>1</v>
      </c>
      <c r="G63" s="19" t="s">
        <v>29</v>
      </c>
      <c r="H63" s="19" t="s">
        <v>31</v>
      </c>
      <c r="I63" s="19" t="s">
        <v>31</v>
      </c>
      <c r="J63" s="19" t="s">
        <v>61</v>
      </c>
      <c r="K63" s="19" t="s">
        <v>65</v>
      </c>
      <c r="L63" s="22">
        <v>850000</v>
      </c>
      <c r="M63" s="19" t="s">
        <v>16</v>
      </c>
    </row>
    <row r="64" spans="1:13" s="6" customFormat="1" ht="63" customHeight="1" x14ac:dyDescent="0.3">
      <c r="A64" s="19">
        <v>38</v>
      </c>
      <c r="B64" s="19">
        <v>1</v>
      </c>
      <c r="C64" s="19" t="s">
        <v>113</v>
      </c>
      <c r="D64" s="20" t="s">
        <v>27</v>
      </c>
      <c r="E64" s="20" t="s">
        <v>41</v>
      </c>
      <c r="F64" s="21">
        <v>1</v>
      </c>
      <c r="G64" s="19" t="s">
        <v>29</v>
      </c>
      <c r="H64" s="19" t="s">
        <v>44</v>
      </c>
      <c r="I64" s="19" t="s">
        <v>44</v>
      </c>
      <c r="J64" s="19" t="s">
        <v>30</v>
      </c>
      <c r="K64" s="19" t="s">
        <v>114</v>
      </c>
      <c r="L64" s="22">
        <v>180000</v>
      </c>
      <c r="M64" s="19" t="s">
        <v>16</v>
      </c>
    </row>
    <row r="65" spans="1:13" s="6" customFormat="1" ht="60.75" x14ac:dyDescent="0.3">
      <c r="A65" s="19">
        <v>39</v>
      </c>
      <c r="B65" s="19">
        <v>1</v>
      </c>
      <c r="C65" s="19" t="s">
        <v>115</v>
      </c>
      <c r="D65" s="20" t="s">
        <v>27</v>
      </c>
      <c r="E65" s="20" t="s">
        <v>41</v>
      </c>
      <c r="F65" s="21">
        <v>1</v>
      </c>
      <c r="G65" s="19" t="s">
        <v>70</v>
      </c>
      <c r="H65" s="19" t="s">
        <v>61</v>
      </c>
      <c r="I65" s="19" t="s">
        <v>48</v>
      </c>
      <c r="J65" s="19" t="s">
        <v>48</v>
      </c>
      <c r="K65" s="19" t="s">
        <v>32</v>
      </c>
      <c r="L65" s="22">
        <v>37000</v>
      </c>
      <c r="M65" s="19" t="s">
        <v>17</v>
      </c>
    </row>
    <row r="66" spans="1:13" s="6" customFormat="1" ht="40.5" x14ac:dyDescent="0.3">
      <c r="A66" s="19">
        <v>40</v>
      </c>
      <c r="B66" s="19">
        <v>1</v>
      </c>
      <c r="C66" s="19" t="s">
        <v>116</v>
      </c>
      <c r="D66" s="20" t="s">
        <v>27</v>
      </c>
      <c r="E66" s="20" t="s">
        <v>41</v>
      </c>
      <c r="F66" s="21">
        <v>1</v>
      </c>
      <c r="G66" s="19" t="s">
        <v>29</v>
      </c>
      <c r="H66" s="19" t="s">
        <v>31</v>
      </c>
      <c r="I66" s="19" t="s">
        <v>31</v>
      </c>
      <c r="J66" s="19" t="s">
        <v>61</v>
      </c>
      <c r="K66" s="19" t="s">
        <v>65</v>
      </c>
      <c r="L66" s="22">
        <v>80000</v>
      </c>
      <c r="M66" s="19" t="s">
        <v>16</v>
      </c>
    </row>
    <row r="67" spans="1:13" s="6" customFormat="1" ht="74.25" customHeight="1" x14ac:dyDescent="0.3">
      <c r="A67" s="19">
        <v>41</v>
      </c>
      <c r="B67" s="19">
        <v>1</v>
      </c>
      <c r="C67" s="19" t="s">
        <v>117</v>
      </c>
      <c r="D67" s="20" t="s">
        <v>27</v>
      </c>
      <c r="E67" s="20" t="s">
        <v>41</v>
      </c>
      <c r="F67" s="21">
        <v>1</v>
      </c>
      <c r="G67" s="19" t="s">
        <v>29</v>
      </c>
      <c r="H67" s="19" t="s">
        <v>31</v>
      </c>
      <c r="I67" s="19" t="s">
        <v>31</v>
      </c>
      <c r="J67" s="19" t="s">
        <v>61</v>
      </c>
      <c r="K67" s="19" t="s">
        <v>65</v>
      </c>
      <c r="L67" s="22">
        <v>150000</v>
      </c>
      <c r="M67" s="19" t="s">
        <v>16</v>
      </c>
    </row>
    <row r="68" spans="1:13" s="6" customFormat="1" ht="40.5" x14ac:dyDescent="0.3">
      <c r="A68" s="19">
        <v>42</v>
      </c>
      <c r="B68" s="19">
        <v>1</v>
      </c>
      <c r="C68" s="19" t="s">
        <v>118</v>
      </c>
      <c r="D68" s="20" t="s">
        <v>27</v>
      </c>
      <c r="E68" s="20" t="s">
        <v>41</v>
      </c>
      <c r="F68" s="21">
        <v>1</v>
      </c>
      <c r="G68" s="19" t="s">
        <v>29</v>
      </c>
      <c r="H68" s="19" t="s">
        <v>31</v>
      </c>
      <c r="I68" s="19" t="s">
        <v>31</v>
      </c>
      <c r="J68" s="19" t="s">
        <v>61</v>
      </c>
      <c r="K68" s="19" t="s">
        <v>65</v>
      </c>
      <c r="L68" s="22">
        <v>1810000</v>
      </c>
      <c r="M68" s="19" t="s">
        <v>16</v>
      </c>
    </row>
    <row r="69" spans="1:13" s="6" customFormat="1" ht="60.75" customHeight="1" x14ac:dyDescent="0.3">
      <c r="A69" s="19">
        <v>43</v>
      </c>
      <c r="B69" s="19">
        <v>1</v>
      </c>
      <c r="C69" s="19" t="s">
        <v>119</v>
      </c>
      <c r="D69" s="20" t="s">
        <v>27</v>
      </c>
      <c r="E69" s="20" t="s">
        <v>41</v>
      </c>
      <c r="F69" s="19">
        <v>1</v>
      </c>
      <c r="G69" s="19" t="s">
        <v>29</v>
      </c>
      <c r="H69" s="19" t="s">
        <v>52</v>
      </c>
      <c r="I69" s="19" t="s">
        <v>53</v>
      </c>
      <c r="J69" s="19" t="s">
        <v>31</v>
      </c>
      <c r="K69" s="19" t="s">
        <v>67</v>
      </c>
      <c r="L69" s="22">
        <v>400000</v>
      </c>
      <c r="M69" s="19" t="s">
        <v>16</v>
      </c>
    </row>
    <row r="70" spans="1:13" s="6" customFormat="1" ht="51" customHeight="1" x14ac:dyDescent="0.3">
      <c r="A70" s="19">
        <v>44</v>
      </c>
      <c r="B70" s="19">
        <v>1</v>
      </c>
      <c r="C70" s="19" t="s">
        <v>120</v>
      </c>
      <c r="D70" s="20" t="s">
        <v>27</v>
      </c>
      <c r="E70" s="20" t="s">
        <v>41</v>
      </c>
      <c r="F70" s="21">
        <v>1</v>
      </c>
      <c r="G70" s="19" t="s">
        <v>29</v>
      </c>
      <c r="H70" s="19" t="s">
        <v>31</v>
      </c>
      <c r="I70" s="19" t="s">
        <v>31</v>
      </c>
      <c r="J70" s="19" t="s">
        <v>61</v>
      </c>
      <c r="K70" s="19" t="s">
        <v>65</v>
      </c>
      <c r="L70" s="22">
        <v>450000</v>
      </c>
      <c r="M70" s="19" t="s">
        <v>16</v>
      </c>
    </row>
    <row r="71" spans="1:13" s="6" customFormat="1" ht="55.5" customHeight="1" x14ac:dyDescent="0.3">
      <c r="A71" s="19">
        <v>45</v>
      </c>
      <c r="B71" s="19">
        <v>1</v>
      </c>
      <c r="C71" s="19" t="s">
        <v>121</v>
      </c>
      <c r="D71" s="20" t="s">
        <v>27</v>
      </c>
      <c r="E71" s="20" t="s">
        <v>41</v>
      </c>
      <c r="F71" s="21">
        <v>1</v>
      </c>
      <c r="G71" s="19" t="s">
        <v>29</v>
      </c>
      <c r="H71" s="19" t="s">
        <v>52</v>
      </c>
      <c r="I71" s="19" t="s">
        <v>53</v>
      </c>
      <c r="J71" s="19" t="s">
        <v>31</v>
      </c>
      <c r="K71" s="19" t="s">
        <v>67</v>
      </c>
      <c r="L71" s="22">
        <v>90000</v>
      </c>
      <c r="M71" s="19" t="s">
        <v>16</v>
      </c>
    </row>
    <row r="72" spans="1:13" s="6" customFormat="1" ht="65.25" customHeight="1" x14ac:dyDescent="0.3">
      <c r="A72" s="19">
        <v>46</v>
      </c>
      <c r="B72" s="19">
        <v>1</v>
      </c>
      <c r="C72" s="19" t="s">
        <v>122</v>
      </c>
      <c r="D72" s="20" t="s">
        <v>27</v>
      </c>
      <c r="E72" s="20" t="s">
        <v>41</v>
      </c>
      <c r="F72" s="21">
        <v>1</v>
      </c>
      <c r="G72" s="19" t="s">
        <v>29</v>
      </c>
      <c r="H72" s="19" t="s">
        <v>31</v>
      </c>
      <c r="I72" s="19" t="s">
        <v>31</v>
      </c>
      <c r="J72" s="19" t="s">
        <v>61</v>
      </c>
      <c r="K72" s="19" t="s">
        <v>65</v>
      </c>
      <c r="L72" s="22">
        <v>300000</v>
      </c>
      <c r="M72" s="19" t="s">
        <v>16</v>
      </c>
    </row>
    <row r="73" spans="1:13" s="6" customFormat="1" ht="76.5" customHeight="1" x14ac:dyDescent="0.3">
      <c r="A73" s="19">
        <v>47</v>
      </c>
      <c r="B73" s="19">
        <v>1</v>
      </c>
      <c r="C73" s="19" t="s">
        <v>123</v>
      </c>
      <c r="D73" s="20" t="s">
        <v>27</v>
      </c>
      <c r="E73" s="20" t="s">
        <v>41</v>
      </c>
      <c r="F73" s="21">
        <v>1</v>
      </c>
      <c r="G73" s="19" t="s">
        <v>29</v>
      </c>
      <c r="H73" s="19" t="s">
        <v>31</v>
      </c>
      <c r="I73" s="19" t="s">
        <v>31</v>
      </c>
      <c r="J73" s="19" t="s">
        <v>61</v>
      </c>
      <c r="K73" s="19" t="s">
        <v>32</v>
      </c>
      <c r="L73" s="22">
        <v>900000</v>
      </c>
      <c r="M73" s="19" t="s">
        <v>16</v>
      </c>
    </row>
    <row r="74" spans="1:13" s="6" customFormat="1" ht="94.5" customHeight="1" x14ac:dyDescent="0.3">
      <c r="A74" s="19">
        <v>48</v>
      </c>
      <c r="B74" s="19">
        <v>1</v>
      </c>
      <c r="C74" s="19" t="s">
        <v>124</v>
      </c>
      <c r="D74" s="20" t="s">
        <v>27</v>
      </c>
      <c r="E74" s="20" t="s">
        <v>41</v>
      </c>
      <c r="F74" s="21">
        <v>1</v>
      </c>
      <c r="G74" s="19" t="s">
        <v>29</v>
      </c>
      <c r="H74" s="19" t="s">
        <v>32</v>
      </c>
      <c r="I74" s="19" t="s">
        <v>32</v>
      </c>
      <c r="J74" s="19" t="s">
        <v>125</v>
      </c>
      <c r="K74" s="19" t="s">
        <v>126</v>
      </c>
      <c r="L74" s="22">
        <v>3318353.6809999999</v>
      </c>
      <c r="M74" s="19" t="s">
        <v>16</v>
      </c>
    </row>
    <row r="75" spans="1:13" s="6" customFormat="1" ht="63.75" customHeight="1" x14ac:dyDescent="0.3">
      <c r="A75" s="19">
        <v>49</v>
      </c>
      <c r="B75" s="19">
        <v>1</v>
      </c>
      <c r="C75" s="19" t="s">
        <v>127</v>
      </c>
      <c r="D75" s="20" t="s">
        <v>27</v>
      </c>
      <c r="E75" s="20" t="s">
        <v>41</v>
      </c>
      <c r="F75" s="21">
        <v>1</v>
      </c>
      <c r="G75" s="19" t="s">
        <v>29</v>
      </c>
      <c r="H75" s="19" t="s">
        <v>53</v>
      </c>
      <c r="I75" s="19" t="s">
        <v>53</v>
      </c>
      <c r="J75" s="19" t="s">
        <v>31</v>
      </c>
      <c r="K75" s="19" t="s">
        <v>128</v>
      </c>
      <c r="L75" s="22">
        <v>550000</v>
      </c>
      <c r="M75" s="19" t="s">
        <v>16</v>
      </c>
    </row>
    <row r="76" spans="1:13" s="6" customFormat="1" ht="72.75" customHeight="1" x14ac:dyDescent="0.3">
      <c r="A76" s="19">
        <v>50</v>
      </c>
      <c r="B76" s="19">
        <v>1</v>
      </c>
      <c r="C76" s="19" t="s">
        <v>129</v>
      </c>
      <c r="D76" s="20" t="s">
        <v>27</v>
      </c>
      <c r="E76" s="20" t="s">
        <v>41</v>
      </c>
      <c r="F76" s="21">
        <v>1</v>
      </c>
      <c r="G76" s="19" t="s">
        <v>29</v>
      </c>
      <c r="H76" s="19" t="s">
        <v>44</v>
      </c>
      <c r="I76" s="19" t="s">
        <v>30</v>
      </c>
      <c r="J76" s="19" t="s">
        <v>30</v>
      </c>
      <c r="K76" s="19" t="s">
        <v>114</v>
      </c>
      <c r="L76" s="22">
        <v>1363169.855</v>
      </c>
      <c r="M76" s="19" t="s">
        <v>16</v>
      </c>
    </row>
    <row r="77" spans="1:13" s="6" customFormat="1" ht="77.25" customHeight="1" x14ac:dyDescent="0.3">
      <c r="A77" s="19">
        <v>50</v>
      </c>
      <c r="B77" s="19">
        <v>2</v>
      </c>
      <c r="C77" s="19" t="s">
        <v>130</v>
      </c>
      <c r="D77" s="20" t="s">
        <v>27</v>
      </c>
      <c r="E77" s="20" t="s">
        <v>41</v>
      </c>
      <c r="F77" s="21">
        <v>1</v>
      </c>
      <c r="G77" s="19" t="s">
        <v>29</v>
      </c>
      <c r="H77" s="19" t="s">
        <v>44</v>
      </c>
      <c r="I77" s="19" t="s">
        <v>30</v>
      </c>
      <c r="J77" s="19" t="s">
        <v>30</v>
      </c>
      <c r="K77" s="19" t="s">
        <v>114</v>
      </c>
      <c r="L77" s="22">
        <v>2930399.338</v>
      </c>
      <c r="M77" s="19" t="s">
        <v>16</v>
      </c>
    </row>
    <row r="78" spans="1:13" s="6" customFormat="1" ht="60" customHeight="1" x14ac:dyDescent="0.3">
      <c r="A78" s="19">
        <v>51</v>
      </c>
      <c r="B78" s="19">
        <v>1</v>
      </c>
      <c r="C78" s="19" t="s">
        <v>131</v>
      </c>
      <c r="D78" s="20" t="s">
        <v>27</v>
      </c>
      <c r="E78" s="20" t="s">
        <v>41</v>
      </c>
      <c r="F78" s="21">
        <v>1</v>
      </c>
      <c r="G78" s="19" t="s">
        <v>29</v>
      </c>
      <c r="H78" s="19" t="s">
        <v>53</v>
      </c>
      <c r="I78" s="19" t="s">
        <v>53</v>
      </c>
      <c r="J78" s="19" t="s">
        <v>31</v>
      </c>
      <c r="K78" s="19" t="s">
        <v>32</v>
      </c>
      <c r="L78" s="22">
        <v>500000</v>
      </c>
      <c r="M78" s="19" t="s">
        <v>16</v>
      </c>
    </row>
    <row r="79" spans="1:13" s="6" customFormat="1" ht="60" customHeight="1" x14ac:dyDescent="0.3">
      <c r="A79" s="19">
        <v>52</v>
      </c>
      <c r="B79" s="19">
        <v>1</v>
      </c>
      <c r="C79" s="19" t="s">
        <v>132</v>
      </c>
      <c r="D79" s="20" t="s">
        <v>27</v>
      </c>
      <c r="E79" s="20" t="s">
        <v>41</v>
      </c>
      <c r="F79" s="21">
        <v>1</v>
      </c>
      <c r="G79" s="20" t="s">
        <v>20</v>
      </c>
      <c r="H79" s="19" t="s">
        <v>32</v>
      </c>
      <c r="I79" s="19" t="s">
        <v>32</v>
      </c>
      <c r="J79" s="19" t="s">
        <v>125</v>
      </c>
      <c r="K79" s="19" t="s">
        <v>126</v>
      </c>
      <c r="L79" s="22">
        <v>437092.82</v>
      </c>
      <c r="M79" s="19" t="s">
        <v>19</v>
      </c>
    </row>
    <row r="80" spans="1:13" s="6" customFormat="1" ht="60" customHeight="1" x14ac:dyDescent="0.3">
      <c r="A80" s="19">
        <v>53</v>
      </c>
      <c r="B80" s="19">
        <v>1</v>
      </c>
      <c r="C80" s="19" t="s">
        <v>133</v>
      </c>
      <c r="D80" s="20" t="s">
        <v>27</v>
      </c>
      <c r="E80" s="20" t="s">
        <v>41</v>
      </c>
      <c r="F80" s="21">
        <v>1</v>
      </c>
      <c r="G80" s="19" t="s">
        <v>29</v>
      </c>
      <c r="H80" s="19" t="s">
        <v>52</v>
      </c>
      <c r="I80" s="19" t="s">
        <v>53</v>
      </c>
      <c r="J80" s="19" t="s">
        <v>31</v>
      </c>
      <c r="K80" s="19" t="s">
        <v>67</v>
      </c>
      <c r="L80" s="22">
        <v>528300</v>
      </c>
      <c r="M80" s="19" t="s">
        <v>16</v>
      </c>
    </row>
    <row r="81" spans="1:14" s="6" customFormat="1" ht="60" customHeight="1" x14ac:dyDescent="0.3">
      <c r="A81" s="19">
        <v>53</v>
      </c>
      <c r="B81" s="19">
        <v>2</v>
      </c>
      <c r="C81" s="19" t="s">
        <v>134</v>
      </c>
      <c r="D81" s="20" t="s">
        <v>27</v>
      </c>
      <c r="E81" s="20" t="s">
        <v>41</v>
      </c>
      <c r="F81" s="21">
        <v>1</v>
      </c>
      <c r="G81" s="19" t="s">
        <v>29</v>
      </c>
      <c r="H81" s="19" t="s">
        <v>52</v>
      </c>
      <c r="I81" s="19" t="s">
        <v>53</v>
      </c>
      <c r="J81" s="19" t="s">
        <v>31</v>
      </c>
      <c r="K81" s="19" t="s">
        <v>67</v>
      </c>
      <c r="L81" s="22">
        <v>555469.75</v>
      </c>
      <c r="M81" s="19" t="s">
        <v>16</v>
      </c>
    </row>
    <row r="82" spans="1:14" s="6" customFormat="1" ht="60" customHeight="1" x14ac:dyDescent="0.3">
      <c r="A82" s="19">
        <v>54</v>
      </c>
      <c r="B82" s="19">
        <v>1</v>
      </c>
      <c r="C82" s="19" t="s">
        <v>135</v>
      </c>
      <c r="D82" s="20" t="s">
        <v>27</v>
      </c>
      <c r="E82" s="20" t="s">
        <v>43</v>
      </c>
      <c r="F82" s="21">
        <v>9</v>
      </c>
      <c r="G82" s="19" t="s">
        <v>29</v>
      </c>
      <c r="H82" s="19" t="s">
        <v>31</v>
      </c>
      <c r="I82" s="19" t="s">
        <v>31</v>
      </c>
      <c r="J82" s="19" t="s">
        <v>61</v>
      </c>
      <c r="K82" s="19" t="s">
        <v>32</v>
      </c>
      <c r="L82" s="22">
        <v>72000</v>
      </c>
      <c r="M82" s="19" t="s">
        <v>16</v>
      </c>
    </row>
    <row r="83" spans="1:14" s="6" customFormat="1" ht="60" customHeight="1" x14ac:dyDescent="0.3">
      <c r="A83" s="19">
        <v>55</v>
      </c>
      <c r="B83" s="19">
        <v>1</v>
      </c>
      <c r="C83" s="19" t="s">
        <v>136</v>
      </c>
      <c r="D83" s="20" t="s">
        <v>27</v>
      </c>
      <c r="E83" s="20" t="s">
        <v>43</v>
      </c>
      <c r="F83" s="21">
        <v>32</v>
      </c>
      <c r="G83" s="19" t="s">
        <v>29</v>
      </c>
      <c r="H83" s="19" t="s">
        <v>31</v>
      </c>
      <c r="I83" s="19" t="s">
        <v>31</v>
      </c>
      <c r="J83" s="19" t="s">
        <v>61</v>
      </c>
      <c r="K83" s="19" t="s">
        <v>32</v>
      </c>
      <c r="L83" s="22">
        <v>88305.649433333339</v>
      </c>
      <c r="M83" s="19" t="s">
        <v>16</v>
      </c>
    </row>
    <row r="84" spans="1:14" s="6" customFormat="1" ht="50.25" customHeight="1" x14ac:dyDescent="0.3">
      <c r="A84" s="19">
        <v>56</v>
      </c>
      <c r="B84" s="19">
        <v>1</v>
      </c>
      <c r="C84" s="19" t="s">
        <v>137</v>
      </c>
      <c r="D84" s="20" t="s">
        <v>27</v>
      </c>
      <c r="E84" s="20" t="s">
        <v>41</v>
      </c>
      <c r="F84" s="21">
        <v>1</v>
      </c>
      <c r="G84" s="20" t="s">
        <v>20</v>
      </c>
      <c r="H84" s="19" t="s">
        <v>75</v>
      </c>
      <c r="I84" s="19" t="s">
        <v>44</v>
      </c>
      <c r="J84" s="19" t="s">
        <v>44</v>
      </c>
      <c r="K84" s="19" t="s">
        <v>107</v>
      </c>
      <c r="L84" s="22">
        <v>620000</v>
      </c>
      <c r="M84" s="19" t="s">
        <v>19</v>
      </c>
    </row>
    <row r="85" spans="1:14" s="6" customFormat="1" ht="50.25" customHeight="1" x14ac:dyDescent="0.3">
      <c r="A85" s="19">
        <v>57</v>
      </c>
      <c r="B85" s="19">
        <v>1</v>
      </c>
      <c r="C85" s="19" t="s">
        <v>138</v>
      </c>
      <c r="D85" s="20" t="s">
        <v>27</v>
      </c>
      <c r="E85" s="20" t="s">
        <v>41</v>
      </c>
      <c r="F85" s="21">
        <v>1</v>
      </c>
      <c r="G85" s="21" t="s">
        <v>29</v>
      </c>
      <c r="H85" s="21" t="s">
        <v>31</v>
      </c>
      <c r="I85" s="21" t="s">
        <v>31</v>
      </c>
      <c r="J85" s="21" t="s">
        <v>61</v>
      </c>
      <c r="K85" s="21" t="s">
        <v>65</v>
      </c>
      <c r="L85" s="22">
        <v>0</v>
      </c>
      <c r="M85" s="19" t="s">
        <v>16</v>
      </c>
    </row>
    <row r="86" spans="1:14" s="6" customFormat="1" ht="50.25" customHeight="1" x14ac:dyDescent="0.3">
      <c r="A86" s="19">
        <v>57</v>
      </c>
      <c r="B86" s="19">
        <v>2</v>
      </c>
      <c r="C86" s="19" t="s">
        <v>139</v>
      </c>
      <c r="D86" s="20" t="s">
        <v>27</v>
      </c>
      <c r="E86" s="20" t="s">
        <v>41</v>
      </c>
      <c r="F86" s="21">
        <v>1</v>
      </c>
      <c r="G86" s="21" t="s">
        <v>29</v>
      </c>
      <c r="H86" s="21" t="s">
        <v>31</v>
      </c>
      <c r="I86" s="21" t="s">
        <v>31</v>
      </c>
      <c r="J86" s="21" t="s">
        <v>61</v>
      </c>
      <c r="K86" s="21" t="s">
        <v>65</v>
      </c>
      <c r="L86" s="22">
        <v>0</v>
      </c>
      <c r="M86" s="19" t="s">
        <v>16</v>
      </c>
    </row>
    <row r="87" spans="1:14" s="6" customFormat="1" ht="63.75" customHeight="1" x14ac:dyDescent="0.3">
      <c r="A87" s="19">
        <v>57</v>
      </c>
      <c r="B87" s="19">
        <v>3</v>
      </c>
      <c r="C87" s="19" t="s">
        <v>140</v>
      </c>
      <c r="D87" s="20" t="s">
        <v>27</v>
      </c>
      <c r="E87" s="20" t="s">
        <v>41</v>
      </c>
      <c r="F87" s="21">
        <v>1</v>
      </c>
      <c r="G87" s="21" t="s">
        <v>29</v>
      </c>
      <c r="H87" s="21" t="s">
        <v>31</v>
      </c>
      <c r="I87" s="21" t="s">
        <v>31</v>
      </c>
      <c r="J87" s="21" t="s">
        <v>61</v>
      </c>
      <c r="K87" s="21" t="s">
        <v>65</v>
      </c>
      <c r="L87" s="22">
        <v>0</v>
      </c>
      <c r="M87" s="19" t="s">
        <v>16</v>
      </c>
    </row>
    <row r="88" spans="1:14" s="6" customFormat="1" ht="71.25" customHeight="1" x14ac:dyDescent="0.3">
      <c r="A88" s="19">
        <v>57</v>
      </c>
      <c r="B88" s="19">
        <v>4</v>
      </c>
      <c r="C88" s="19" t="s">
        <v>141</v>
      </c>
      <c r="D88" s="20" t="s">
        <v>27</v>
      </c>
      <c r="E88" s="20" t="s">
        <v>41</v>
      </c>
      <c r="F88" s="21">
        <v>1</v>
      </c>
      <c r="G88" s="21" t="s">
        <v>29</v>
      </c>
      <c r="H88" s="21" t="s">
        <v>31</v>
      </c>
      <c r="I88" s="21" t="s">
        <v>31</v>
      </c>
      <c r="J88" s="21" t="s">
        <v>61</v>
      </c>
      <c r="K88" s="21" t="s">
        <v>65</v>
      </c>
      <c r="L88" s="22">
        <v>0</v>
      </c>
      <c r="M88" s="19" t="s">
        <v>16</v>
      </c>
    </row>
    <row r="89" spans="1:14" s="6" customFormat="1" ht="71.25" customHeight="1" x14ac:dyDescent="0.3">
      <c r="A89" s="19">
        <v>58</v>
      </c>
      <c r="B89" s="19">
        <v>1</v>
      </c>
      <c r="C89" s="19" t="s">
        <v>142</v>
      </c>
      <c r="D89" s="20" t="s">
        <v>27</v>
      </c>
      <c r="E89" s="20" t="s">
        <v>41</v>
      </c>
      <c r="F89" s="21">
        <v>1</v>
      </c>
      <c r="G89" s="21" t="s">
        <v>29</v>
      </c>
      <c r="H89" s="21" t="s">
        <v>30</v>
      </c>
      <c r="I89" s="21" t="s">
        <v>30</v>
      </c>
      <c r="J89" s="21" t="s">
        <v>52</v>
      </c>
      <c r="K89" s="21" t="s">
        <v>67</v>
      </c>
      <c r="L89" s="22">
        <v>197145.21333333335</v>
      </c>
      <c r="M89" s="19" t="s">
        <v>16</v>
      </c>
    </row>
    <row r="90" spans="1:14" s="6" customFormat="1" ht="99" customHeight="1" x14ac:dyDescent="0.3">
      <c r="A90" s="19">
        <v>59</v>
      </c>
      <c r="B90" s="19">
        <v>1</v>
      </c>
      <c r="C90" s="19" t="s">
        <v>143</v>
      </c>
      <c r="D90" s="20" t="s">
        <v>27</v>
      </c>
      <c r="E90" s="20" t="s">
        <v>41</v>
      </c>
      <c r="F90" s="21">
        <v>1</v>
      </c>
      <c r="G90" s="21" t="s">
        <v>29</v>
      </c>
      <c r="H90" s="21" t="s">
        <v>52</v>
      </c>
      <c r="I90" s="21" t="s">
        <v>53</v>
      </c>
      <c r="J90" s="21" t="s">
        <v>31</v>
      </c>
      <c r="K90" s="21" t="s">
        <v>78</v>
      </c>
      <c r="L90" s="22">
        <v>0</v>
      </c>
      <c r="M90" s="19" t="s">
        <v>16</v>
      </c>
    </row>
    <row r="91" spans="1:14" s="6" customFormat="1" ht="99" customHeight="1" x14ac:dyDescent="0.3">
      <c r="A91" s="19">
        <v>60</v>
      </c>
      <c r="B91" s="19">
        <v>1</v>
      </c>
      <c r="C91" s="19" t="s">
        <v>144</v>
      </c>
      <c r="D91" s="20" t="s">
        <v>27</v>
      </c>
      <c r="E91" s="20" t="s">
        <v>41</v>
      </c>
      <c r="F91" s="21">
        <v>1</v>
      </c>
      <c r="G91" s="21" t="s">
        <v>29</v>
      </c>
      <c r="H91" s="21" t="s">
        <v>52</v>
      </c>
      <c r="I91" s="21" t="s">
        <v>53</v>
      </c>
      <c r="J91" s="21" t="s">
        <v>31</v>
      </c>
      <c r="K91" s="21" t="s">
        <v>67</v>
      </c>
      <c r="L91" s="22">
        <v>104129.68500000001</v>
      </c>
      <c r="M91" s="19" t="s">
        <v>16</v>
      </c>
    </row>
    <row r="92" spans="1:14" s="6" customFormat="1" ht="99" customHeight="1" x14ac:dyDescent="0.3">
      <c r="A92" s="19">
        <v>61</v>
      </c>
      <c r="B92" s="19">
        <v>1</v>
      </c>
      <c r="C92" s="19" t="s">
        <v>145</v>
      </c>
      <c r="D92" s="20" t="s">
        <v>27</v>
      </c>
      <c r="E92" s="20" t="s">
        <v>41</v>
      </c>
      <c r="F92" s="21">
        <v>1</v>
      </c>
      <c r="G92" s="21" t="s">
        <v>29</v>
      </c>
      <c r="H92" s="21" t="s">
        <v>52</v>
      </c>
      <c r="I92" s="21" t="s">
        <v>53</v>
      </c>
      <c r="J92" s="21" t="s">
        <v>31</v>
      </c>
      <c r="K92" s="21" t="s">
        <v>67</v>
      </c>
      <c r="L92" s="22">
        <v>102258.8725</v>
      </c>
      <c r="M92" s="19" t="s">
        <v>16</v>
      </c>
    </row>
    <row r="93" spans="1:14" s="6" customFormat="1" ht="99" customHeight="1" x14ac:dyDescent="0.3">
      <c r="A93" s="19">
        <v>62</v>
      </c>
      <c r="B93" s="19">
        <v>1</v>
      </c>
      <c r="C93" s="19" t="s">
        <v>146</v>
      </c>
      <c r="D93" s="20" t="s">
        <v>27</v>
      </c>
      <c r="E93" s="20" t="s">
        <v>41</v>
      </c>
      <c r="F93" s="21">
        <v>1</v>
      </c>
      <c r="G93" s="21" t="s">
        <v>29</v>
      </c>
      <c r="H93" s="21" t="s">
        <v>53</v>
      </c>
      <c r="I93" s="21" t="s">
        <v>53</v>
      </c>
      <c r="J93" s="21" t="s">
        <v>31</v>
      </c>
      <c r="K93" s="19" t="s">
        <v>128</v>
      </c>
      <c r="L93" s="22">
        <v>1150848</v>
      </c>
      <c r="M93" s="19" t="s">
        <v>16</v>
      </c>
    </row>
    <row r="94" spans="1:14" s="6" customFormat="1" ht="99" customHeight="1" x14ac:dyDescent="0.3">
      <c r="A94" s="19">
        <v>63</v>
      </c>
      <c r="B94" s="19">
        <v>1</v>
      </c>
      <c r="C94" s="19" t="s">
        <v>147</v>
      </c>
      <c r="D94" s="20" t="s">
        <v>27</v>
      </c>
      <c r="E94" s="20" t="s">
        <v>41</v>
      </c>
      <c r="F94" s="19">
        <v>1</v>
      </c>
      <c r="G94" s="21" t="s">
        <v>29</v>
      </c>
      <c r="H94" s="21" t="s">
        <v>31</v>
      </c>
      <c r="I94" s="21" t="s">
        <v>31</v>
      </c>
      <c r="J94" s="21" t="s">
        <v>31</v>
      </c>
      <c r="K94" s="21" t="s">
        <v>61</v>
      </c>
      <c r="L94" s="22">
        <v>24000</v>
      </c>
      <c r="M94" s="19" t="s">
        <v>16</v>
      </c>
    </row>
    <row r="95" spans="1:14" s="30" customFormat="1" ht="39.75" customHeight="1" x14ac:dyDescent="0.3">
      <c r="A95" s="45" t="s">
        <v>21</v>
      </c>
      <c r="B95" s="46"/>
      <c r="C95" s="47"/>
      <c r="D95" s="24"/>
      <c r="E95" s="24"/>
      <c r="F95" s="25"/>
      <c r="G95" s="26"/>
      <c r="H95" s="26"/>
      <c r="I95" s="26"/>
      <c r="J95" s="26"/>
      <c r="K95" s="27"/>
      <c r="L95" s="28">
        <f>SUM(L8:L94)</f>
        <v>40053118.367050879</v>
      </c>
      <c r="M95" s="29"/>
      <c r="N95" s="6"/>
    </row>
    <row r="96" spans="1:14" s="6" customFormat="1" ht="39.75" customHeight="1" x14ac:dyDescent="0.3">
      <c r="A96" s="52" t="s">
        <v>22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4" s="6" customFormat="1" ht="40.5" x14ac:dyDescent="0.3">
      <c r="A97" s="19">
        <v>64</v>
      </c>
      <c r="B97" s="19">
        <v>1</v>
      </c>
      <c r="C97" s="19" t="s">
        <v>148</v>
      </c>
      <c r="D97" s="20" t="s">
        <v>77</v>
      </c>
      <c r="E97" s="20" t="s">
        <v>41</v>
      </c>
      <c r="F97" s="21">
        <v>1</v>
      </c>
      <c r="G97" s="19" t="s">
        <v>29</v>
      </c>
      <c r="H97" s="19" t="s">
        <v>149</v>
      </c>
      <c r="I97" s="19" t="s">
        <v>150</v>
      </c>
      <c r="J97" s="19" t="s">
        <v>150</v>
      </c>
      <c r="K97" s="19" t="s">
        <v>151</v>
      </c>
      <c r="L97" s="22">
        <v>27000</v>
      </c>
      <c r="M97" s="19" t="s">
        <v>16</v>
      </c>
    </row>
    <row r="98" spans="1:14" s="6" customFormat="1" ht="77.25" customHeight="1" x14ac:dyDescent="0.3">
      <c r="A98" s="19">
        <v>65</v>
      </c>
      <c r="B98" s="19">
        <v>1</v>
      </c>
      <c r="C98" s="19" t="s">
        <v>152</v>
      </c>
      <c r="D98" s="20" t="s">
        <v>27</v>
      </c>
      <c r="E98" s="20" t="s">
        <v>41</v>
      </c>
      <c r="F98" s="21">
        <v>1</v>
      </c>
      <c r="G98" s="19" t="s">
        <v>70</v>
      </c>
      <c r="H98" s="19" t="s">
        <v>149</v>
      </c>
      <c r="I98" s="19" t="s">
        <v>153</v>
      </c>
      <c r="J98" s="19" t="s">
        <v>153</v>
      </c>
      <c r="K98" s="19" t="s">
        <v>125</v>
      </c>
      <c r="L98" s="22">
        <v>105439.92200000001</v>
      </c>
      <c r="M98" s="19" t="s">
        <v>17</v>
      </c>
    </row>
    <row r="99" spans="1:14" s="6" customFormat="1" ht="77.25" customHeight="1" x14ac:dyDescent="0.3">
      <c r="A99" s="19">
        <v>65</v>
      </c>
      <c r="B99" s="19">
        <v>2</v>
      </c>
      <c r="C99" s="19" t="s">
        <v>154</v>
      </c>
      <c r="D99" s="20" t="s">
        <v>27</v>
      </c>
      <c r="E99" s="20" t="s">
        <v>41</v>
      </c>
      <c r="F99" s="21">
        <v>1</v>
      </c>
      <c r="G99" s="19" t="s">
        <v>70</v>
      </c>
      <c r="H99" s="19" t="s">
        <v>149</v>
      </c>
      <c r="I99" s="19" t="s">
        <v>153</v>
      </c>
      <c r="J99" s="19" t="s">
        <v>153</v>
      </c>
      <c r="K99" s="19" t="s">
        <v>125</v>
      </c>
      <c r="L99" s="22">
        <v>91807.426000000007</v>
      </c>
      <c r="M99" s="19" t="s">
        <v>17</v>
      </c>
    </row>
    <row r="100" spans="1:14" s="6" customFormat="1" ht="55.5" customHeight="1" x14ac:dyDescent="0.3">
      <c r="A100" s="19">
        <v>66</v>
      </c>
      <c r="B100" s="19">
        <v>1</v>
      </c>
      <c r="C100" s="19" t="s">
        <v>155</v>
      </c>
      <c r="D100" s="20" t="s">
        <v>27</v>
      </c>
      <c r="E100" s="20" t="s">
        <v>41</v>
      </c>
      <c r="F100" s="21">
        <v>1</v>
      </c>
      <c r="G100" s="19" t="s">
        <v>156</v>
      </c>
      <c r="H100" s="19" t="s">
        <v>149</v>
      </c>
      <c r="I100" s="19" t="s">
        <v>157</v>
      </c>
      <c r="J100" s="19" t="s">
        <v>157</v>
      </c>
      <c r="K100" s="19" t="s">
        <v>32</v>
      </c>
      <c r="L100" s="22">
        <v>27571.330999999998</v>
      </c>
      <c r="M100" s="19" t="s">
        <v>19</v>
      </c>
    </row>
    <row r="101" spans="1:14" s="6" customFormat="1" ht="77.25" customHeight="1" x14ac:dyDescent="0.3">
      <c r="A101" s="19">
        <v>67</v>
      </c>
      <c r="B101" s="19">
        <v>1</v>
      </c>
      <c r="C101" s="19" t="s">
        <v>158</v>
      </c>
      <c r="D101" s="20" t="s">
        <v>27</v>
      </c>
      <c r="E101" s="20" t="s">
        <v>41</v>
      </c>
      <c r="F101" s="21">
        <v>1</v>
      </c>
      <c r="G101" s="19" t="s">
        <v>156</v>
      </c>
      <c r="H101" s="19" t="s">
        <v>149</v>
      </c>
      <c r="I101" s="19" t="s">
        <v>157</v>
      </c>
      <c r="J101" s="19" t="s">
        <v>157</v>
      </c>
      <c r="K101" s="19" t="s">
        <v>32</v>
      </c>
      <c r="L101" s="22">
        <v>17564</v>
      </c>
      <c r="M101" s="19" t="s">
        <v>19</v>
      </c>
    </row>
    <row r="102" spans="1:14" s="6" customFormat="1" ht="77.25" customHeight="1" x14ac:dyDescent="0.3">
      <c r="A102" s="19">
        <v>68</v>
      </c>
      <c r="B102" s="19">
        <v>1</v>
      </c>
      <c r="C102" s="19" t="s">
        <v>159</v>
      </c>
      <c r="D102" s="20" t="s">
        <v>27</v>
      </c>
      <c r="E102" s="20" t="s">
        <v>41</v>
      </c>
      <c r="F102" s="21">
        <v>1</v>
      </c>
      <c r="G102" s="19" t="s">
        <v>156</v>
      </c>
      <c r="H102" s="19" t="s">
        <v>149</v>
      </c>
      <c r="I102" s="19" t="s">
        <v>160</v>
      </c>
      <c r="J102" s="19" t="s">
        <v>160</v>
      </c>
      <c r="K102" s="19" t="s">
        <v>32</v>
      </c>
      <c r="L102" s="22">
        <v>0</v>
      </c>
      <c r="M102" s="19" t="s">
        <v>19</v>
      </c>
    </row>
    <row r="103" spans="1:14" s="6" customFormat="1" ht="40.5" x14ac:dyDescent="0.3">
      <c r="A103" s="19">
        <v>69</v>
      </c>
      <c r="B103" s="19">
        <v>1</v>
      </c>
      <c r="C103" s="19" t="s">
        <v>161</v>
      </c>
      <c r="D103" s="20" t="s">
        <v>27</v>
      </c>
      <c r="E103" s="20" t="s">
        <v>41</v>
      </c>
      <c r="F103" s="21">
        <v>1</v>
      </c>
      <c r="G103" s="19" t="s">
        <v>156</v>
      </c>
      <c r="H103" s="19" t="s">
        <v>149</v>
      </c>
      <c r="I103" s="19" t="s">
        <v>162</v>
      </c>
      <c r="J103" s="19" t="s">
        <v>162</v>
      </c>
      <c r="K103" s="19" t="s">
        <v>32</v>
      </c>
      <c r="L103" s="22">
        <v>5200</v>
      </c>
      <c r="M103" s="19" t="s">
        <v>19</v>
      </c>
    </row>
    <row r="104" spans="1:14" s="6" customFormat="1" ht="49.5" customHeight="1" x14ac:dyDescent="0.3">
      <c r="A104" s="19">
        <v>70</v>
      </c>
      <c r="B104" s="19">
        <v>1</v>
      </c>
      <c r="C104" s="19" t="s">
        <v>163</v>
      </c>
      <c r="D104" s="20" t="s">
        <v>27</v>
      </c>
      <c r="E104" s="20" t="s">
        <v>41</v>
      </c>
      <c r="F104" s="21">
        <v>1</v>
      </c>
      <c r="G104" s="19" t="s">
        <v>29</v>
      </c>
      <c r="H104" s="19" t="s">
        <v>149</v>
      </c>
      <c r="I104" s="19" t="s">
        <v>164</v>
      </c>
      <c r="J104" s="19" t="s">
        <v>165</v>
      </c>
      <c r="K104" s="19" t="s">
        <v>166</v>
      </c>
      <c r="L104" s="22">
        <v>20002221.532000002</v>
      </c>
      <c r="M104" s="19" t="s">
        <v>16</v>
      </c>
    </row>
    <row r="105" spans="1:14" s="6" customFormat="1" ht="40.5" x14ac:dyDescent="0.3">
      <c r="A105" s="19">
        <v>71</v>
      </c>
      <c r="B105" s="19">
        <v>1</v>
      </c>
      <c r="C105" s="19" t="s">
        <v>167</v>
      </c>
      <c r="D105" s="20" t="s">
        <v>27</v>
      </c>
      <c r="E105" s="20" t="s">
        <v>41</v>
      </c>
      <c r="F105" s="21">
        <v>1</v>
      </c>
      <c r="G105" s="19" t="s">
        <v>74</v>
      </c>
      <c r="H105" s="19" t="s">
        <v>149</v>
      </c>
      <c r="I105" s="19" t="s">
        <v>168</v>
      </c>
      <c r="J105" s="19" t="s">
        <v>168</v>
      </c>
      <c r="K105" s="19" t="s">
        <v>32</v>
      </c>
      <c r="L105" s="22">
        <v>242202.76800000001</v>
      </c>
      <c r="M105" s="19" t="s">
        <v>18</v>
      </c>
    </row>
    <row r="106" spans="1:14" s="6" customFormat="1" ht="81.75" customHeight="1" x14ac:dyDescent="0.3">
      <c r="A106" s="19">
        <v>72</v>
      </c>
      <c r="B106" s="19">
        <v>1</v>
      </c>
      <c r="C106" s="19" t="s">
        <v>169</v>
      </c>
      <c r="D106" s="20" t="s">
        <v>27</v>
      </c>
      <c r="E106" s="20" t="s">
        <v>41</v>
      </c>
      <c r="F106" s="21">
        <v>1</v>
      </c>
      <c r="G106" s="19" t="s">
        <v>29</v>
      </c>
      <c r="H106" s="19" t="s">
        <v>149</v>
      </c>
      <c r="I106" s="19" t="s">
        <v>164</v>
      </c>
      <c r="J106" s="19" t="s">
        <v>164</v>
      </c>
      <c r="K106" s="19" t="s">
        <v>32</v>
      </c>
      <c r="L106" s="22">
        <v>2620000</v>
      </c>
      <c r="M106" s="19" t="s">
        <v>16</v>
      </c>
    </row>
    <row r="107" spans="1:14" s="6" customFormat="1" ht="78" customHeight="1" x14ac:dyDescent="0.3">
      <c r="A107" s="19">
        <v>73</v>
      </c>
      <c r="B107" s="19">
        <v>1</v>
      </c>
      <c r="C107" s="19" t="s">
        <v>170</v>
      </c>
      <c r="D107" s="20" t="s">
        <v>27</v>
      </c>
      <c r="E107" s="20" t="s">
        <v>41</v>
      </c>
      <c r="F107" s="21">
        <v>1</v>
      </c>
      <c r="G107" s="31" t="s">
        <v>20</v>
      </c>
      <c r="H107" s="19" t="s">
        <v>149</v>
      </c>
      <c r="I107" s="19" t="s">
        <v>53</v>
      </c>
      <c r="J107" s="19" t="s">
        <v>53</v>
      </c>
      <c r="K107" s="19" t="s">
        <v>171</v>
      </c>
      <c r="L107" s="22">
        <v>500000</v>
      </c>
      <c r="M107" s="19" t="s">
        <v>16</v>
      </c>
    </row>
    <row r="108" spans="1:14" s="6" customFormat="1" ht="65.25" customHeight="1" x14ac:dyDescent="0.3">
      <c r="A108" s="19">
        <v>74</v>
      </c>
      <c r="B108" s="19">
        <v>1</v>
      </c>
      <c r="C108" s="19" t="s">
        <v>172</v>
      </c>
      <c r="D108" s="20" t="s">
        <v>27</v>
      </c>
      <c r="E108" s="20" t="s">
        <v>41</v>
      </c>
      <c r="F108" s="21">
        <v>1</v>
      </c>
      <c r="G108" s="19" t="s">
        <v>29</v>
      </c>
      <c r="H108" s="19" t="s">
        <v>149</v>
      </c>
      <c r="I108" s="19" t="s">
        <v>173</v>
      </c>
      <c r="J108" s="19" t="s">
        <v>174</v>
      </c>
      <c r="K108" s="19" t="s">
        <v>32</v>
      </c>
      <c r="L108" s="22">
        <v>400000</v>
      </c>
      <c r="M108" s="19" t="s">
        <v>16</v>
      </c>
    </row>
    <row r="109" spans="1:14" s="6" customFormat="1" ht="38.25" customHeight="1" x14ac:dyDescent="0.3">
      <c r="A109" s="45" t="s">
        <v>23</v>
      </c>
      <c r="B109" s="46"/>
      <c r="C109" s="46"/>
      <c r="D109" s="32"/>
      <c r="E109" s="32"/>
      <c r="F109" s="33"/>
      <c r="G109" s="34"/>
      <c r="H109" s="34"/>
      <c r="I109" s="34"/>
      <c r="J109" s="34"/>
      <c r="K109" s="35"/>
      <c r="L109" s="36">
        <v>24039006.979000002</v>
      </c>
      <c r="M109" s="29"/>
    </row>
    <row r="110" spans="1:14" s="30" customFormat="1" ht="38.25" customHeight="1" x14ac:dyDescent="0.3">
      <c r="A110" s="45" t="s">
        <v>24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7"/>
      <c r="L110" s="36">
        <f>L109+L95</f>
        <v>64092125.346050881</v>
      </c>
      <c r="M110" s="29"/>
      <c r="N110" s="6"/>
    </row>
    <row r="111" spans="1:14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4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x14ac:dyDescent="0.3">
      <c r="A113" s="37"/>
      <c r="B113" s="37"/>
      <c r="C113" s="37"/>
      <c r="D113" s="38"/>
      <c r="E113" s="38"/>
      <c r="F113" s="39"/>
      <c r="G113" s="37"/>
      <c r="H113" s="37"/>
      <c r="I113" s="37"/>
      <c r="J113" s="37"/>
      <c r="K113" s="37"/>
      <c r="L113" s="40"/>
      <c r="M113" s="37"/>
    </row>
    <row r="114" spans="1:13" x14ac:dyDescent="0.3">
      <c r="L114" s="43"/>
    </row>
  </sheetData>
  <autoFilter ref="A7:CJI110" xr:uid="{00000000-0009-0000-0000-000001000000}"/>
  <mergeCells count="10">
    <mergeCell ref="A109:C109"/>
    <mergeCell ref="A110:K110"/>
    <mergeCell ref="A111:M111"/>
    <mergeCell ref="A112:M112"/>
    <mergeCell ref="J2:M2"/>
    <mergeCell ref="J3:M3"/>
    <mergeCell ref="J4:M4"/>
    <mergeCell ref="A5:M5"/>
    <mergeCell ref="A95:C95"/>
    <mergeCell ref="A96:M96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2020-05-27T12:51:54Z</dcterms:created>
  <dcterms:modified xsi:type="dcterms:W3CDTF">2020-06-09T08:02:32Z</dcterms:modified>
</cp:coreProperties>
</file>