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ГКПЗ 2019\версия 3 на утверждение\корректировка\КРОУ\"/>
    </mc:Choice>
  </mc:AlternateContent>
  <xr:revisionPtr revIDLastSave="0" documentId="13_ncr:1_{9DBFDB32-CAFC-4E37-8517-D1415A1250FD}" xr6:coauthVersionLast="43" xr6:coauthVersionMax="43" xr10:uidLastSave="{00000000-0000-0000-0000-000000000000}"/>
  <bookViews>
    <workbookView xWindow="-120" yWindow="-120" windowWidth="29040" windowHeight="15840" xr2:uid="{E93AF19D-A592-4DD0-A3D2-1A46C967CD4C}"/>
  </bookViews>
  <sheets>
    <sheet name="Գնումների պլան (КРОУ)" sheetId="1" r:id="rId1"/>
  </sheets>
  <externalReferences>
    <externalReference r:id="rId2"/>
    <externalReference r:id="rId3"/>
  </externalReferences>
  <definedNames>
    <definedName name="_xlnm._FilterDatabase" localSheetId="0" hidden="1">'Գնումների պլան (КРОУ)'!$A$6:$CJI$81</definedName>
    <definedName name="DDD">[1]Sheet3!$A$1:$M$1034</definedName>
    <definedName name="JJJ">[1]Sheet2!$A$1:$B$169</definedName>
    <definedName name="KKK">[1]!MyGrid[#All]</definedName>
    <definedName name="LLL">[1]Sheet4!$F$2:$G$46</definedName>
    <definedName name="_xlnm.Print_Area" localSheetId="0">'Գնումների պլան (КРОУ)'!$A$1:$M$81</definedName>
    <definedName name="SSS" localSheetId="0">#REF!</definedName>
    <definedName name="SSS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3" i="1" l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81" i="1"/>
  <c r="B79" i="1"/>
  <c r="A79" i="1"/>
  <c r="B78" i="1"/>
  <c r="A78" i="1"/>
  <c r="B77" i="1"/>
  <c r="A77" i="1"/>
  <c r="B76" i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M39" i="1"/>
  <c r="B39" i="1"/>
  <c r="A39" i="1"/>
  <c r="M38" i="1"/>
  <c r="B38" i="1"/>
  <c r="A38" i="1"/>
  <c r="M37" i="1"/>
  <c r="B37" i="1"/>
  <c r="A37" i="1"/>
  <c r="M36" i="1"/>
  <c r="B36" i="1"/>
  <c r="A36" i="1"/>
  <c r="M35" i="1"/>
  <c r="B35" i="1"/>
  <c r="A35" i="1"/>
  <c r="M34" i="1"/>
  <c r="B34" i="1"/>
  <c r="A34" i="1"/>
  <c r="M33" i="1"/>
  <c r="B33" i="1"/>
  <c r="A33" i="1"/>
  <c r="B32" i="1"/>
  <c r="A32" i="1"/>
  <c r="M31" i="1"/>
  <c r="B31" i="1"/>
  <c r="A31" i="1"/>
  <c r="M30" i="1"/>
  <c r="B30" i="1"/>
  <c r="A30" i="1"/>
  <c r="M29" i="1"/>
  <c r="B29" i="1"/>
  <c r="A29" i="1"/>
  <c r="M28" i="1"/>
  <c r="B28" i="1"/>
  <c r="A28" i="1"/>
  <c r="M27" i="1"/>
  <c r="B27" i="1"/>
  <c r="A27" i="1"/>
  <c r="M26" i="1"/>
  <c r="B26" i="1"/>
  <c r="A26" i="1"/>
  <c r="M25" i="1"/>
  <c r="B25" i="1"/>
  <c r="A25" i="1"/>
  <c r="M24" i="1"/>
  <c r="B24" i="1"/>
  <c r="A24" i="1"/>
  <c r="M23" i="1"/>
  <c r="B23" i="1"/>
  <c r="A23" i="1"/>
  <c r="M22" i="1"/>
  <c r="B22" i="1"/>
  <c r="A22" i="1"/>
  <c r="M21" i="1"/>
  <c r="B21" i="1"/>
  <c r="A21" i="1"/>
  <c r="M20" i="1"/>
  <c r="B20" i="1"/>
  <c r="A20" i="1"/>
  <c r="M19" i="1"/>
  <c r="B19" i="1"/>
  <c r="A19" i="1"/>
  <c r="M18" i="1"/>
  <c r="B18" i="1"/>
  <c r="A18" i="1"/>
  <c r="M17" i="1"/>
  <c r="B17" i="1"/>
  <c r="A17" i="1"/>
  <c r="M16" i="1"/>
  <c r="B16" i="1"/>
  <c r="A16" i="1"/>
  <c r="M15" i="1"/>
  <c r="B15" i="1"/>
  <c r="A15" i="1"/>
  <c r="M14" i="1"/>
  <c r="B14" i="1"/>
  <c r="A14" i="1"/>
  <c r="M13" i="1"/>
  <c r="B13" i="1"/>
  <c r="A13" i="1"/>
  <c r="M12" i="1"/>
  <c r="B12" i="1"/>
  <c r="A12" i="1"/>
  <c r="M11" i="1"/>
  <c r="B11" i="1"/>
  <c r="A11" i="1"/>
  <c r="M10" i="1"/>
  <c r="B10" i="1"/>
  <c r="A10" i="1"/>
  <c r="M9" i="1"/>
  <c r="B9" i="1"/>
  <c r="A9" i="1"/>
  <c r="M8" i="1"/>
  <c r="B8" i="1"/>
  <c r="A8" i="1"/>
  <c r="M7" i="1"/>
  <c r="B7" i="1"/>
  <c r="A7" i="1"/>
</calcChain>
</file>

<file path=xl/sharedStrings.xml><?xml version="1.0" encoding="utf-8"?>
<sst xmlns="http://schemas.openxmlformats.org/spreadsheetml/2006/main" count="628" uniqueCount="146">
  <si>
    <t>ՀԱՍՏԱՏՈՒՄ ԵՄ</t>
  </si>
  <si>
    <t>՞Հայաստանի էլեկտրական ցանցեր՞ ՓԲԸ
Գլխավոր տնօրեն
Կ.Հարությունյան</t>
  </si>
  <si>
    <t>«____» ___________________ 2019թ.</t>
  </si>
  <si>
    <t>Գնումների համարը</t>
  </si>
  <si>
    <t>Լոտի համարը</t>
  </si>
  <si>
    <t>Ապրանքի, աշխատանքի և ծառայության անվանումը</t>
  </si>
  <si>
    <t>Ապրանքներին, աշխատանքներին, ծառայություններին ներկայացվող 
պահանջները</t>
  </si>
  <si>
    <t>Չափ. միավ.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</si>
  <si>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</si>
  <si>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</si>
  <si>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</si>
  <si>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</si>
  <si>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</si>
  <si>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</si>
  <si>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</si>
  <si>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 xml:space="preserve"> Ծանոթություն`
Գնումների նախատեսվող եղանակը
(Գնումների Կարգի համաձայն)</t>
  </si>
  <si>
    <t>կ. 44</t>
  </si>
  <si>
    <t>կ. 40</t>
  </si>
  <si>
    <t>կ. 12.8</t>
  </si>
  <si>
    <t xml:space="preserve">Ընդամենը` </t>
  </si>
  <si>
    <t xml:space="preserve">Փոխանցվող պայմանագրեր </t>
  </si>
  <si>
    <t>կ. 35, 36</t>
  </si>
  <si>
    <t xml:space="preserve">Ընդամենը փոխանցվող պայմանագրերով՝ </t>
  </si>
  <si>
    <t xml:space="preserve">Ընդհանուր` </t>
  </si>
  <si>
    <t>Տրանսպորտային միջոցների վարձակալություն</t>
  </si>
  <si>
    <t>համաձայն տեխնիկական առաջադրանքի</t>
  </si>
  <si>
    <t>պայմանական միավոր</t>
  </si>
  <si>
    <t>ՄԱ -պայմանագրի ժամկետի երկարացում</t>
  </si>
  <si>
    <t>Х</t>
  </si>
  <si>
    <t>Սեպտեմբեր 2017</t>
  </si>
  <si>
    <t>Հոկտեմբեր 2017</t>
  </si>
  <si>
    <t>Հոկտեմբեր 2020</t>
  </si>
  <si>
    <t xml:space="preserve">Անձնակազմի տեղափոխում </t>
  </si>
  <si>
    <t xml:space="preserve">ՄԱ -պայմանագրի ժամկետի երկարացում </t>
  </si>
  <si>
    <t>Բաշխիչ պանել ցածր լարման ЩРНВ</t>
  </si>
  <si>
    <t>հատ</t>
  </si>
  <si>
    <t>ԱԲՀ</t>
  </si>
  <si>
    <t>Դեկտեմբեր 2016</t>
  </si>
  <si>
    <t>Հունվար 2017</t>
  </si>
  <si>
    <t>Դեկտեմբեր 2019</t>
  </si>
  <si>
    <t>"Դավիթաշեն-Աջափնյակ 1,2 Դավիթաշեն-Մերգելյան 1,2 Վարդաշեն-Չարենց 1,2 Վարդաշեն-Նար Դոս 1,2 35 կՎ մալուխային գծերի փոխարինման աշխատանքներ</t>
  </si>
  <si>
    <t>Նոյեմբեր 2018</t>
  </si>
  <si>
    <t>Հունվար 2019</t>
  </si>
  <si>
    <t>Հունվար 2020</t>
  </si>
  <si>
    <t>Կորուստների նվազեցման ծրագրի, նոր սպառողների էլեկտրական ցանցին միացման, հատուկ ծրագրերի կատարման և ցանցերի ամբողջական վերազինման շրջանակներում շինմոնտաժային աշխատանքներ</t>
  </si>
  <si>
    <t>Հունվար 2021</t>
  </si>
  <si>
    <t xml:space="preserve">ք. Երևանում և մոտակա համայնքներում "ՀԷՑ" ՓԲԸ վարչական տարածքների պահպանության ծառայությունների մատուցում  </t>
  </si>
  <si>
    <t>ԲՄ</t>
  </si>
  <si>
    <t>Հունվար 2015</t>
  </si>
  <si>
    <t xml:space="preserve">ՀՀ տարածքում, բացառությամբ ք. Երևանի, "ՀԷՑ" ՓԲԸ վարչական տարածքների պահպանության ծառայությունների մատուցում </t>
  </si>
  <si>
    <t>Մալուխային գծերի ընթացիկ նորոգում և սպասարկում</t>
  </si>
  <si>
    <t>Դեկտեմբեր 2017</t>
  </si>
  <si>
    <t>Դեկտեմբեր 2020</t>
  </si>
  <si>
    <t>Տրանսֆորմատորային յուղի վերլուծություն և ռեգեներացիա</t>
  </si>
  <si>
    <t>ՄԱ</t>
  </si>
  <si>
    <t>Հուլիս 2010</t>
  </si>
  <si>
    <t>Կուտակային մարտկոցների նորոգում և սպասարկում, ուժ.տրանսֆորմատորների կոմպլեքսային փորձարկում և այլ</t>
  </si>
  <si>
    <t xml:space="preserve">Աշխատակիցների անվտանգության ապահովում և հասարակական կարգի պահպանում </t>
  </si>
  <si>
    <t>Մարտ 2008</t>
  </si>
  <si>
    <t>Գույքի պահպանության և անձի անվտանգության ծառայություններ</t>
  </si>
  <si>
    <t>Մարտ 2011</t>
  </si>
  <si>
    <t>Ծրագրային փաթեթների օգտագործման լիցենզիաներ</t>
  </si>
  <si>
    <t>Սեպտեմբեր 2018</t>
  </si>
  <si>
    <t>Սեպտեմբեր 2021</t>
  </si>
  <si>
    <t>Շինուհայր 2 ենթակայանի կառուցում</t>
  </si>
  <si>
    <t>Սեպտեմբեր 2019</t>
  </si>
  <si>
    <t xml:space="preserve">110/35/10կՎ ՙՍոթք-5՚ ենթակայանի վերակառուցման աշխատանքների կատարման </t>
  </si>
  <si>
    <t>Դեկտեմբեր 2018</t>
  </si>
  <si>
    <t>Հունիս 2018</t>
  </si>
  <si>
    <t>Կապի ծառայություններ</t>
  </si>
  <si>
    <t>ԳԸՇ</t>
  </si>
  <si>
    <t>Հունիս 2012</t>
  </si>
  <si>
    <t xml:space="preserve">Նախագծողի ծառայություններ </t>
  </si>
  <si>
    <t>Մայիս 2015</t>
  </si>
  <si>
    <t>Մայիս 2020</t>
  </si>
  <si>
    <t>Մեկուսացված հաղորդալար ՍԻՊ</t>
  </si>
  <si>
    <t>մ</t>
  </si>
  <si>
    <t>Փետրվար 2019</t>
  </si>
  <si>
    <t>Մարտ 2019</t>
  </si>
  <si>
    <t>Հունիս 2019</t>
  </si>
  <si>
    <t>ԻՄՀ ամրան</t>
  </si>
  <si>
    <t>պամանական միավոր</t>
  </si>
  <si>
    <t>Ապրիլ 2019</t>
  </si>
  <si>
    <t>Մայիս 2019</t>
  </si>
  <si>
    <t>1 կՎ ուժային մալուխ ԱՎՎԳ</t>
  </si>
  <si>
    <t>Վերահսկիչ մալուխ ԿՎՎԳ</t>
  </si>
  <si>
    <t>Ա, ԱՍ Մերկ հաղորդալարեր</t>
  </si>
  <si>
    <t>Մեկուսացված հաղորդալար ԱՊՎ և ՊՎ</t>
  </si>
  <si>
    <t>Ուժային մալուխներ ԱՍԲ</t>
  </si>
  <si>
    <t>Ուժային մալուխներ  (ԱՊվՊգ)</t>
  </si>
  <si>
    <t>Երկաթբետոնյա հենասյուն, լայնակ և դրոց</t>
  </si>
  <si>
    <t>Երկաթբետոնյա հենասյուն</t>
  </si>
  <si>
    <t>Ռեակտիվ էներգիայի կոմպենսատորներ</t>
  </si>
  <si>
    <t>Տրանսֆորմատորային ենթակայան առանց տրանսֆորմատորի</t>
  </si>
  <si>
    <t>Կցորդիչներ ՍՏՊ, ԿՆՏՊ, ԿՎՏՊ</t>
  </si>
  <si>
    <t xml:space="preserve">Բաժանիչ ՌԼՆԴ, ՌՎԶ, ՅաՌՎ, ՌԴԶ </t>
  </si>
  <si>
    <t>Ապահովիչներ ՊՍՆ, ՄՆ, ՊՊՆԻ</t>
  </si>
  <si>
    <t xml:space="preserve">Մեկուսիչներ ԻՊՈՒ, ԻՊ, ԻՕՍ, ՏՖ և այլն, 10 կՎ և 35 կՎ գերլարման սահմանափակիչներ </t>
  </si>
  <si>
    <t>Ուժային, լարման և հոսանքի տրանսֆորմատորներ ՏՖԶՄ, ԶՆՕՄ, ՆԱԼԻ, ՏՊԼ, ՏԼՄ, ՏՎԿ, Տ, ՏՄԳ, ՏՍ, ՕՄՊ և այլն</t>
  </si>
  <si>
    <t>Ներանցիչներ ГКТП, ВМ, ВТ</t>
  </si>
  <si>
    <t>Նոյեմբեր 2019</t>
  </si>
  <si>
    <t>Փայտյա հենասյուն</t>
  </si>
  <si>
    <t>Յուղային անջատիչ</t>
  </si>
  <si>
    <t xml:space="preserve">Մետաղական հենասյուն </t>
  </si>
  <si>
    <t>Արկղ հաշվիչների համար</t>
  </si>
  <si>
    <t>МИРТЕК Էլեկտրաէներգիայի էլեկտրոնային հաշվիչներ</t>
  </si>
  <si>
    <t>Բջիջներ KD-2 տիպի</t>
  </si>
  <si>
    <t>Վառելանյութ (բենզին, դիզ. վառելիք)</t>
  </si>
  <si>
    <t>պայմանագրի պահանջներին համապատասխան</t>
  </si>
  <si>
    <t>Հուլիս 2019</t>
  </si>
  <si>
    <t>Հուլիս 2020</t>
  </si>
  <si>
    <t>Սեղմված գազ</t>
  </si>
  <si>
    <t>մ3</t>
  </si>
  <si>
    <t>Փետրվար 2020</t>
  </si>
  <si>
    <t>Տրանսֆորմատորային յուղ ВГ կամ Т-1500</t>
  </si>
  <si>
    <t>կգ</t>
  </si>
  <si>
    <t>Բարձրավոլտ փորձարկումների շարժական ПВЛ-10 մակնիշի ավտոլաբորատորիա</t>
  </si>
  <si>
    <t>Օդային և մալուխային գծերի և ԵԿ սարքավորումների  շահագործման և վերանորոգման նյութեր (կնիք, հաղորդաձող, կափարիչ, գծային ամրան, սիլիկագել, ակումուլյատորային  մարտկոցի էլեմենտ, ՍԻՊ գործիքներ և այլ նյութեր)</t>
  </si>
  <si>
    <t>Ռելեական պաշտպանություն (ռելեներ, բլոկեր, չափիչ սարքեր և այլն)</t>
  </si>
  <si>
    <t xml:space="preserve"> համաձայն տեխնիկական առաջադրանքի </t>
  </si>
  <si>
    <t>Աշխատանքի անվտանգության պահպանման ապահովման նյութեր (դիէլեկտրիկ բոտեր և ձեռնոցներ, հակահրդեհային վահանակ, մատյաններ, արտահագուստ և այլն)</t>
  </si>
  <si>
    <t>Այլ նյութեր
(մոդեմ, Լ-օպցիա, կապի միջոցներ, համակարգչային և տպագրական տեխնիկայի պահեստամասեր, տնտեսական ապրանքներ, գրենական պիտույքներ)</t>
  </si>
  <si>
    <t>Ավտոմեքենաների և հատուկ տեխնիկայի շահագործման և սպասարկման նյութեր և պահեստամասեր (անվադողեր, մարտկոց, պահեստամասեր, յուղեր և քսանյութեր)</t>
  </si>
  <si>
    <t>Եթերաժամի տրամադրման ծառայություններ</t>
  </si>
  <si>
    <t>Հաշվիչների ընթացիք նորոգում և սպասարկում (ստուգաչափում, ծրագրավորում և կապարակնքում)</t>
  </si>
  <si>
    <t>Օգոստոս 2020</t>
  </si>
  <si>
    <t xml:space="preserve">Վարչական շենքերի և շինությունների նորոգում </t>
  </si>
  <si>
    <t>Սոտք 5 ենթակայանից դեպի Սոտք 3  ենթակայան 110կՎ երկշթա նոր  օդային գծերի կառուցում (Շինմոնտաժային աշխատանքներ)</t>
  </si>
  <si>
    <t xml:space="preserve">Ք. Երևան Ֆուչիկի 1/3 հասցեով կամ հարակից տարածքներում հողատարածքի ձեռք բերում </t>
  </si>
  <si>
    <t xml:space="preserve">Ք.Երևան Սարյան 36/5 հասցեով կամ հարակից տարածքներում հողատարածքի ձեռք բերում </t>
  </si>
  <si>
    <t>Բնապահպանության նորմերին ուղված ներդրումներ</t>
  </si>
  <si>
    <t>Բաշխիչ ցանցի կառավարման կատարելագործված համակարգի (ADMS) նախագծման և աշխատանքների վերահսկողության խորհրդատվական ծառայություններ</t>
  </si>
  <si>
    <t>Բաշխման համակարգի միասնական պլանավորում</t>
  </si>
  <si>
    <t>Էլեկտրաէներգիայի պահանջարկի կանխատեսում</t>
  </si>
  <si>
    <t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t>
  </si>
  <si>
    <t>ք. Երևանում "ԷՀՀԱՀ ներդրում" հատուկ նախագծի իրականացում</t>
  </si>
  <si>
    <t>Տրանսֆորմատորային ենթակայանների տանիքների վերակառուցում</t>
  </si>
  <si>
    <t>Բազմաբնակարանային շենքերի մուտքերում էլեկտրամատակարարման ցանցի բարելավում</t>
  </si>
  <si>
    <t>6(10) կՎ լարման տրանսֆորմատորների փոխարինում և տեղակայում</t>
  </si>
  <si>
    <t>Չափիչ սարքեր, անվտանգության պարագաներ և գործիքներ</t>
  </si>
  <si>
    <t>6(10)-0.4 կՎ լարման մալուխների փոխարինում</t>
  </si>
  <si>
    <t>Ռելեական պաշտպանության և ավտոմատիկայի սարքվածքների տեղակայում</t>
  </si>
  <si>
    <t>Վարդահովիտ-Գողթան 35կՎ ՕԳ-ի փոխարինում (AC տիպի հաղորդալարի փոխարինում Z տիպի հաղորդալարով)</t>
  </si>
  <si>
    <t>Փոքր կենտրոնի բեռնաթափում (Մալիբու; մալուխային թունել)</t>
  </si>
  <si>
    <t>Հատուկ ծրագիր ՞Հաղթանակ, Կենտրոնական-2,Շենգավիթ -2՞</t>
  </si>
  <si>
    <t>«Հայաստանի էլեկտրական ցանցեր» փակ բաժնետիրական ընկերության 
2019 թվականի գնումների պլանի լրամշակում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</si>
</sst>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b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/>
    <xf numFmtId="0" fontId="4" fillId="0" borderId="0" xfId="0" applyFont="1" applyAlignment="1">
      <alignment vertical="center" wrapText="1"/>
    </xf>
    <xf numFmtId="0" fontId="1" fillId="2" borderId="0" xfId="0" applyFont="1" applyFill="1"/>
    <xf numFmtId="0" fontId="4" fillId="3" borderId="2" xfId="0" applyFont="1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0" fontId="1" fillId="2" borderId="0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/>
    <xf numFmtId="164" fontId="4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justify" vertical="top" wrapText="1"/>
    </xf>
    <xf numFmtId="164" fontId="1" fillId="0" borderId="0" xfId="0" applyNumberFormat="1" applyFont="1" applyAlignment="1">
      <alignment horizontal="justify" vertical="top" wrapText="1"/>
    </xf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164" fontId="4" fillId="2" borderId="0" xfId="0" applyNumberFormat="1" applyFont="1" applyFill="1" applyBorder="1" applyAlignment="1">
      <alignment vertical="center" wrapText="1"/>
    </xf>
    <xf numFmtId="164" fontId="1" fillId="0" borderId="0" xfId="0" applyNumberFormat="1" applyFont="1"/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0;&#1055;&#1047;%202019/&#1074;&#1077;&#1088;&#1089;&#1080;&#1103;%203%20&#1085;&#1072;%20&#1091;&#1090;&#1074;&#1077;&#1088;&#1078;&#1076;&#1077;&#1085;&#1080;&#1077;/&#1082;&#1086;&#1088;&#1088;&#1077;&#1082;&#1090;&#1080;&#1088;&#1086;&#1074;&#1082;&#1072;/&#1050;&#1086;&#1088;&#1088;&#1077;&#1082;&#1090;&#1080;&#1088;&#1086;&#1074;&#1082;&#1072;%20&#1087;&#1083;&#1072;&#1085;&#1072;%20&#1079;&#1072;&#1082;&#1091;&#1087;&#1086;&#1082;%202019&#1075;%20&#1074;&#1077;&#1088;&#1089;&#1080;&#1103;%205%20ERP%2005.04.2019%20(Dynamix)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19 с разбивкой от 05.04"/>
      <sheetName val="Գնումների պլան (КРОУ)"/>
      <sheetName val="План закупок (КРОУ)"/>
    </sheetNames>
    <sheetDataSet>
      <sheetData sheetId="0">
        <row r="4">
          <cell r="A4" t="str">
            <v>«Հայաստանի էլեկտրական ցանցեր» փակ բաժնետիրական ընկերության 
2019 թվականի գնումների պլանի լրամշակում</v>
          </cell>
        </row>
        <row r="8">
          <cell r="A8">
            <v>1</v>
          </cell>
          <cell r="B8">
            <v>1</v>
          </cell>
          <cell r="Q8">
            <v>1532230</v>
          </cell>
          <cell r="R8" t="str">
            <v>կ. 40</v>
          </cell>
        </row>
        <row r="21">
          <cell r="A21">
            <v>2</v>
          </cell>
          <cell r="B21">
            <v>1</v>
          </cell>
          <cell r="Q21">
            <v>90965</v>
          </cell>
          <cell r="R21" t="str">
            <v>կ. 40</v>
          </cell>
        </row>
        <row r="35">
          <cell r="A35">
            <v>3</v>
          </cell>
          <cell r="B35">
            <v>1</v>
          </cell>
          <cell r="Q35">
            <v>348266</v>
          </cell>
          <cell r="R35" t="str">
            <v>կ. 40</v>
          </cell>
        </row>
        <row r="50">
          <cell r="A50">
            <v>3</v>
          </cell>
          <cell r="B50">
            <v>2</v>
          </cell>
          <cell r="Q50">
            <v>12280.2086</v>
          </cell>
          <cell r="R50" t="str">
            <v>կ. 40</v>
          </cell>
        </row>
        <row r="59">
          <cell r="A59">
            <v>3</v>
          </cell>
          <cell r="B59">
            <v>3</v>
          </cell>
          <cell r="Q59">
            <v>96112</v>
          </cell>
          <cell r="R59" t="str">
            <v>կ. 40</v>
          </cell>
        </row>
        <row r="66">
          <cell r="A66">
            <v>3</v>
          </cell>
          <cell r="B66">
            <v>4</v>
          </cell>
          <cell r="Q66">
            <v>97462</v>
          </cell>
          <cell r="R66" t="str">
            <v>կ. 40</v>
          </cell>
        </row>
        <row r="73">
          <cell r="A73">
            <v>3</v>
          </cell>
          <cell r="B73">
            <v>5</v>
          </cell>
          <cell r="Q73">
            <v>74691.5</v>
          </cell>
          <cell r="R73" t="str">
            <v>կ. 40</v>
          </cell>
        </row>
        <row r="77">
          <cell r="A77">
            <v>3</v>
          </cell>
          <cell r="B77">
            <v>6</v>
          </cell>
          <cell r="Q77">
            <v>392393</v>
          </cell>
          <cell r="R77" t="str">
            <v>կ. 40</v>
          </cell>
        </row>
        <row r="84">
          <cell r="A84">
            <v>4</v>
          </cell>
          <cell r="B84">
            <v>1</v>
          </cell>
          <cell r="Q84">
            <v>1048907.1927199999</v>
          </cell>
          <cell r="R84" t="str">
            <v>կ. 40</v>
          </cell>
        </row>
        <row r="107">
          <cell r="A107">
            <v>4</v>
          </cell>
          <cell r="B107">
            <v>2</v>
          </cell>
          <cell r="Q107">
            <v>235040</v>
          </cell>
          <cell r="R107" t="str">
            <v>կ. 40</v>
          </cell>
        </row>
        <row r="110">
          <cell r="A110">
            <v>5</v>
          </cell>
          <cell r="B110">
            <v>1</v>
          </cell>
          <cell r="Q110">
            <v>150000</v>
          </cell>
          <cell r="R110" t="str">
            <v>կ. 40</v>
          </cell>
        </row>
        <row r="111">
          <cell r="A111">
            <v>6</v>
          </cell>
          <cell r="B111">
            <v>1</v>
          </cell>
          <cell r="Q111">
            <v>61967.208420000003</v>
          </cell>
          <cell r="R111" t="str">
            <v>կ. 12.8</v>
          </cell>
        </row>
        <row r="132">
          <cell r="A132">
            <v>7</v>
          </cell>
          <cell r="B132">
            <v>1</v>
          </cell>
          <cell r="Q132">
            <v>174407</v>
          </cell>
          <cell r="R132" t="str">
            <v>կ. 40</v>
          </cell>
        </row>
        <row r="144">
          <cell r="A144">
            <v>7</v>
          </cell>
          <cell r="B144">
            <v>2</v>
          </cell>
          <cell r="Q144">
            <v>34150.351499999997</v>
          </cell>
          <cell r="R144" t="str">
            <v>կ. 40</v>
          </cell>
        </row>
        <row r="151">
          <cell r="A151">
            <v>7</v>
          </cell>
          <cell r="B151">
            <v>3</v>
          </cell>
          <cell r="Q151">
            <v>33960.60542</v>
          </cell>
          <cell r="R151" t="str">
            <v>կ. 40</v>
          </cell>
        </row>
        <row r="162">
          <cell r="A162">
            <v>7</v>
          </cell>
          <cell r="B162">
            <v>4</v>
          </cell>
          <cell r="Q162">
            <v>99191.737999999998</v>
          </cell>
          <cell r="R162" t="str">
            <v>կ. 40</v>
          </cell>
        </row>
        <row r="172">
          <cell r="A172">
            <v>7</v>
          </cell>
          <cell r="B172">
            <v>5</v>
          </cell>
          <cell r="Q172">
            <v>266599.47746000002</v>
          </cell>
          <cell r="R172" t="str">
            <v>կ. 40</v>
          </cell>
        </row>
        <row r="218">
          <cell r="A218">
            <v>8</v>
          </cell>
          <cell r="B218">
            <v>1</v>
          </cell>
          <cell r="Q218">
            <v>77027.7</v>
          </cell>
          <cell r="R218" t="str">
            <v>կ. 40</v>
          </cell>
        </row>
        <row r="222">
          <cell r="A222">
            <v>9</v>
          </cell>
          <cell r="B222">
            <v>1</v>
          </cell>
          <cell r="Q222">
            <v>31548</v>
          </cell>
          <cell r="R222" t="str">
            <v>կ. 12.8</v>
          </cell>
        </row>
        <row r="226">
          <cell r="A226">
            <v>10</v>
          </cell>
          <cell r="B226">
            <v>1</v>
          </cell>
          <cell r="Q226">
            <v>67835.766000000003</v>
          </cell>
          <cell r="R226" t="str">
            <v>կ. 40</v>
          </cell>
        </row>
        <row r="230">
          <cell r="A230">
            <v>11</v>
          </cell>
          <cell r="B230">
            <v>1</v>
          </cell>
          <cell r="Q230">
            <v>205210.09999999998</v>
          </cell>
          <cell r="R230" t="str">
            <v>կ. 40</v>
          </cell>
        </row>
        <row r="238">
          <cell r="A238">
            <v>12</v>
          </cell>
          <cell r="B238">
            <v>1</v>
          </cell>
          <cell r="Q238">
            <v>84144.893260000012</v>
          </cell>
          <cell r="R238" t="str">
            <v>կ. 40</v>
          </cell>
        </row>
        <row r="244">
          <cell r="A244">
            <v>13</v>
          </cell>
          <cell r="B244">
            <v>1</v>
          </cell>
          <cell r="Q244">
            <v>89518.799999999988</v>
          </cell>
          <cell r="R244" t="str">
            <v>կ. 44</v>
          </cell>
        </row>
        <row r="249">
          <cell r="A249">
            <v>14</v>
          </cell>
          <cell r="B249">
            <v>1</v>
          </cell>
          <cell r="Q249">
            <v>135380</v>
          </cell>
          <cell r="R249" t="str">
            <v>կ. 40</v>
          </cell>
        </row>
        <row r="254">
          <cell r="A254">
            <v>15</v>
          </cell>
          <cell r="B254">
            <v>1</v>
          </cell>
          <cell r="Q254">
            <v>244260.07</v>
          </cell>
          <cell r="R254" t="str">
            <v>կ. 40</v>
          </cell>
        </row>
        <row r="257">
          <cell r="A257">
            <v>16</v>
          </cell>
          <cell r="B257">
            <v>1</v>
          </cell>
          <cell r="Q257">
            <v>300600</v>
          </cell>
        </row>
        <row r="258">
          <cell r="A258">
            <v>17</v>
          </cell>
          <cell r="B258">
            <v>1</v>
          </cell>
          <cell r="Q258">
            <v>51576</v>
          </cell>
          <cell r="R258" t="str">
            <v>կ. 40</v>
          </cell>
        </row>
        <row r="259">
          <cell r="A259">
            <v>18</v>
          </cell>
          <cell r="B259">
            <v>1</v>
          </cell>
          <cell r="Q259">
            <v>150000</v>
          </cell>
          <cell r="R259" t="str">
            <v>կ. 40</v>
          </cell>
        </row>
        <row r="260">
          <cell r="A260">
            <v>19</v>
          </cell>
          <cell r="B260">
            <v>1</v>
          </cell>
          <cell r="Q260">
            <v>314113.80881863786</v>
          </cell>
          <cell r="R260" t="str">
            <v>կ. 12.8</v>
          </cell>
        </row>
        <row r="463">
          <cell r="A463">
            <v>20</v>
          </cell>
          <cell r="B463">
            <v>1</v>
          </cell>
          <cell r="Q463">
            <v>70948.239000000001</v>
          </cell>
          <cell r="R463" t="str">
            <v>կ. 12.8</v>
          </cell>
        </row>
        <row r="531">
          <cell r="A531">
            <v>21</v>
          </cell>
          <cell r="B531">
            <v>1</v>
          </cell>
          <cell r="Q531">
            <v>141925.70383000001</v>
          </cell>
          <cell r="R531" t="str">
            <v>կ. 12.8</v>
          </cell>
        </row>
        <row r="579">
          <cell r="A579">
            <v>22</v>
          </cell>
          <cell r="B579">
            <v>1</v>
          </cell>
          <cell r="Q579">
            <v>163479.614</v>
          </cell>
          <cell r="R579" t="str">
            <v>կ. 12.8</v>
          </cell>
        </row>
        <row r="593">
          <cell r="A593">
            <v>23</v>
          </cell>
          <cell r="B593">
            <v>1</v>
          </cell>
          <cell r="Q593">
            <v>158527.8602</v>
          </cell>
          <cell r="R593" t="str">
            <v>կ. 12.8</v>
          </cell>
        </row>
        <row r="605">
          <cell r="A605">
            <v>24</v>
          </cell>
          <cell r="B605">
            <v>1</v>
          </cell>
          <cell r="Q605">
            <v>27000</v>
          </cell>
        </row>
        <row r="606">
          <cell r="A606">
            <v>25</v>
          </cell>
          <cell r="B606">
            <v>1</v>
          </cell>
          <cell r="Q606">
            <v>463000</v>
          </cell>
        </row>
        <row r="611">
          <cell r="A611">
            <v>26</v>
          </cell>
          <cell r="B611">
            <v>1</v>
          </cell>
          <cell r="Q611">
            <v>200000</v>
          </cell>
        </row>
        <row r="612">
          <cell r="A612">
            <v>27</v>
          </cell>
          <cell r="B612">
            <v>1</v>
          </cell>
          <cell r="Q612">
            <v>3372807.25</v>
          </cell>
        </row>
        <row r="613">
          <cell r="A613">
            <v>28</v>
          </cell>
          <cell r="B613">
            <v>1</v>
          </cell>
          <cell r="Q613">
            <v>15000</v>
          </cell>
        </row>
        <row r="614">
          <cell r="A614">
            <v>29</v>
          </cell>
          <cell r="B614">
            <v>1</v>
          </cell>
          <cell r="Q614">
            <v>15000</v>
          </cell>
        </row>
        <row r="615">
          <cell r="A615">
            <v>30</v>
          </cell>
          <cell r="B615">
            <v>1</v>
          </cell>
          <cell r="Q615">
            <v>200000</v>
          </cell>
        </row>
        <row r="616">
          <cell r="A616">
            <v>31</v>
          </cell>
          <cell r="B616">
            <v>1</v>
          </cell>
          <cell r="Q616">
            <v>25000</v>
          </cell>
        </row>
        <row r="617">
          <cell r="A617">
            <v>32</v>
          </cell>
          <cell r="B617">
            <v>1</v>
          </cell>
          <cell r="Q617">
            <v>0</v>
          </cell>
        </row>
        <row r="618">
          <cell r="A618">
            <v>32</v>
          </cell>
          <cell r="B618">
            <v>2</v>
          </cell>
          <cell r="Q618">
            <v>0</v>
          </cell>
        </row>
        <row r="619">
          <cell r="A619">
            <v>33</v>
          </cell>
          <cell r="B619">
            <v>1</v>
          </cell>
          <cell r="Q619">
            <v>652203.63</v>
          </cell>
        </row>
        <row r="662">
          <cell r="A662">
            <v>34</v>
          </cell>
          <cell r="B662">
            <v>1</v>
          </cell>
          <cell r="Q662">
            <v>14609187.4</v>
          </cell>
        </row>
        <row r="663">
          <cell r="A663">
            <v>35</v>
          </cell>
          <cell r="B663">
            <v>1</v>
          </cell>
          <cell r="Q663">
            <v>200000</v>
          </cell>
        </row>
        <row r="664">
          <cell r="A664">
            <v>35</v>
          </cell>
          <cell r="B664">
            <v>2</v>
          </cell>
          <cell r="Q664">
            <v>400000</v>
          </cell>
        </row>
        <row r="665">
          <cell r="A665">
            <v>36</v>
          </cell>
          <cell r="B665">
            <v>1</v>
          </cell>
          <cell r="Q665">
            <v>61668</v>
          </cell>
        </row>
        <row r="666">
          <cell r="A666">
            <v>37</v>
          </cell>
          <cell r="B666">
            <v>1</v>
          </cell>
          <cell r="Q666">
            <v>50000</v>
          </cell>
        </row>
        <row r="667">
          <cell r="A667">
            <v>38</v>
          </cell>
          <cell r="B667">
            <v>1</v>
          </cell>
          <cell r="Q667">
            <v>627493.4</v>
          </cell>
        </row>
        <row r="668">
          <cell r="A668">
            <v>39</v>
          </cell>
          <cell r="B668">
            <v>1</v>
          </cell>
          <cell r="Q668">
            <v>150000</v>
          </cell>
        </row>
        <row r="669">
          <cell r="A669">
            <v>40</v>
          </cell>
          <cell r="B669">
            <v>1</v>
          </cell>
          <cell r="Q669">
            <v>633629.58499999996</v>
          </cell>
        </row>
        <row r="670">
          <cell r="A670">
            <v>41</v>
          </cell>
          <cell r="B670">
            <v>1</v>
          </cell>
          <cell r="Q670">
            <v>1300000</v>
          </cell>
        </row>
        <row r="671">
          <cell r="A671">
            <v>42</v>
          </cell>
          <cell r="B671">
            <v>1</v>
          </cell>
          <cell r="Q671">
            <v>242550.95</v>
          </cell>
        </row>
        <row r="674">
          <cell r="A674">
            <v>43</v>
          </cell>
          <cell r="B674">
            <v>1</v>
          </cell>
          <cell r="Q674">
            <v>61622</v>
          </cell>
        </row>
        <row r="675">
          <cell r="A675">
            <v>43</v>
          </cell>
          <cell r="B675">
            <v>2</v>
          </cell>
          <cell r="Q675">
            <v>65984.600000000006</v>
          </cell>
        </row>
        <row r="676">
          <cell r="A676">
            <v>44</v>
          </cell>
          <cell r="B676">
            <v>1</v>
          </cell>
          <cell r="Q676">
            <v>138689.33040000001</v>
          </cell>
        </row>
        <row r="678">
          <cell r="A678">
            <v>45</v>
          </cell>
          <cell r="B678">
            <v>1</v>
          </cell>
          <cell r="Q678">
            <v>1464286.3</v>
          </cell>
        </row>
        <row r="679">
          <cell r="A679">
            <v>46</v>
          </cell>
          <cell r="B679">
            <v>1</v>
          </cell>
          <cell r="Q679">
            <v>2403785.2400000002</v>
          </cell>
        </row>
        <row r="680">
          <cell r="A680">
            <v>47</v>
          </cell>
          <cell r="B680">
            <v>1</v>
          </cell>
          <cell r="Q680">
            <v>102203.352</v>
          </cell>
        </row>
        <row r="681">
          <cell r="A681">
            <v>47</v>
          </cell>
          <cell r="B681">
            <v>2</v>
          </cell>
          <cell r="Q681">
            <v>82299.995999999999</v>
          </cell>
        </row>
        <row r="682">
          <cell r="A682">
            <v>48</v>
          </cell>
          <cell r="B682">
            <v>1</v>
          </cell>
          <cell r="Q682">
            <v>424004</v>
          </cell>
        </row>
        <row r="683">
          <cell r="A683">
            <v>49</v>
          </cell>
          <cell r="B683">
            <v>1</v>
          </cell>
          <cell r="Q683">
            <v>25000</v>
          </cell>
        </row>
        <row r="684">
          <cell r="A684">
            <v>50</v>
          </cell>
          <cell r="B684">
            <v>1</v>
          </cell>
          <cell r="Q684">
            <v>9000</v>
          </cell>
        </row>
        <row r="685">
          <cell r="A685">
            <v>51</v>
          </cell>
          <cell r="B685">
            <v>1</v>
          </cell>
          <cell r="Q685">
            <v>24000</v>
          </cell>
        </row>
        <row r="686">
          <cell r="A686">
            <v>52</v>
          </cell>
          <cell r="B686">
            <v>1</v>
          </cell>
          <cell r="Q686">
            <v>4800</v>
          </cell>
        </row>
        <row r="687">
          <cell r="A687">
            <v>53</v>
          </cell>
          <cell r="B687">
            <v>1</v>
          </cell>
          <cell r="Q687">
            <v>81350.828333333324</v>
          </cell>
        </row>
        <row r="688">
          <cell r="A688">
            <v>54</v>
          </cell>
          <cell r="B688">
            <v>1</v>
          </cell>
          <cell r="Q688">
            <v>265890</v>
          </cell>
        </row>
        <row r="689">
          <cell r="A689">
            <v>55</v>
          </cell>
          <cell r="B689">
            <v>1</v>
          </cell>
          <cell r="Q689">
            <v>518942.755</v>
          </cell>
        </row>
        <row r="690">
          <cell r="A690">
            <v>56</v>
          </cell>
          <cell r="B690">
            <v>1</v>
          </cell>
          <cell r="Q690">
            <v>228481.3</v>
          </cell>
        </row>
        <row r="695">
          <cell r="A695">
            <v>57</v>
          </cell>
          <cell r="B695">
            <v>1</v>
          </cell>
          <cell r="Q695">
            <v>231611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659CA-7D36-4C83-A44A-E2F8FE844015}">
  <sheetPr>
    <tabColor theme="0"/>
  </sheetPr>
  <dimension ref="A1:CJI85"/>
  <sheetViews>
    <sheetView tabSelected="1" showWhiteSpace="0" topLeftCell="A34" zoomScale="85" zoomScaleNormal="85" zoomScaleSheetLayoutView="70" zoomScalePageLayoutView="60" workbookViewId="0">
      <selection activeCell="A4" sqref="A4:M4"/>
    </sheetView>
  </sheetViews>
  <sheetFormatPr defaultColWidth="7.140625" defaultRowHeight="20.25" x14ac:dyDescent="0.3"/>
  <cols>
    <col min="1" max="1" width="8.7109375" style="5" customWidth="1"/>
    <col min="2" max="2" width="7.7109375" style="5" customWidth="1"/>
    <col min="3" max="3" width="78.140625" style="5" customWidth="1"/>
    <col min="4" max="4" width="23.28515625" style="50" customWidth="1"/>
    <col min="5" max="5" width="21.7109375" style="51" customWidth="1"/>
    <col min="6" max="6" width="22.7109375" style="52" customWidth="1"/>
    <col min="7" max="7" width="20.140625" style="5" customWidth="1"/>
    <col min="8" max="8" width="21.140625" style="5" customWidth="1"/>
    <col min="9" max="9" width="16" style="5" customWidth="1"/>
    <col min="10" max="10" width="19.5703125" style="5" customWidth="1"/>
    <col min="11" max="11" width="21.140625" style="5" customWidth="1"/>
    <col min="12" max="12" width="28" style="54" customWidth="1"/>
    <col min="13" max="13" width="14" style="5" customWidth="1"/>
    <col min="14" max="14" width="23.28515625" style="7" customWidth="1"/>
    <col min="15" max="15" width="25.28515625" style="7" customWidth="1"/>
    <col min="16" max="16" width="25.42578125" style="7" customWidth="1"/>
    <col min="17" max="20" width="7.140625" style="7" customWidth="1"/>
    <col min="21" max="80" width="7.140625" style="7"/>
    <col min="81" max="16384" width="7.140625" style="5"/>
  </cols>
  <sheetData>
    <row r="1" spans="1:2297" x14ac:dyDescent="0.3">
      <c r="A1" s="1"/>
      <c r="B1" s="1"/>
      <c r="C1" s="1"/>
      <c r="D1" s="2"/>
      <c r="E1" s="3"/>
      <c r="F1" s="4"/>
      <c r="G1" s="1"/>
      <c r="I1" s="6"/>
      <c r="J1" s="6"/>
      <c r="K1" s="59" t="s">
        <v>0</v>
      </c>
      <c r="L1" s="59"/>
      <c r="M1" s="59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</row>
    <row r="2" spans="1:2297" ht="62.25" customHeight="1" x14ac:dyDescent="0.3">
      <c r="A2" s="1"/>
      <c r="B2" s="1"/>
      <c r="C2" s="1"/>
      <c r="D2" s="2"/>
      <c r="E2" s="3"/>
      <c r="F2" s="4"/>
      <c r="G2" s="1"/>
      <c r="I2" s="1"/>
      <c r="J2" s="1"/>
      <c r="K2" s="60" t="s">
        <v>1</v>
      </c>
      <c r="L2" s="60"/>
      <c r="M2" s="6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  <c r="AMM2" s="7"/>
      <c r="AMN2" s="7"/>
      <c r="AMO2" s="7"/>
      <c r="AMP2" s="7"/>
      <c r="AMQ2" s="7"/>
      <c r="AMR2" s="7"/>
      <c r="AMS2" s="7"/>
      <c r="AMT2" s="7"/>
      <c r="AMU2" s="7"/>
      <c r="AMV2" s="7"/>
      <c r="AMW2" s="7"/>
      <c r="AMX2" s="7"/>
      <c r="AMY2" s="7"/>
      <c r="AMZ2" s="7"/>
      <c r="ANA2" s="7"/>
      <c r="ANB2" s="7"/>
      <c r="ANC2" s="7"/>
      <c r="AND2" s="7"/>
      <c r="ANE2" s="7"/>
      <c r="ANF2" s="7"/>
      <c r="ANG2" s="7"/>
      <c r="ANH2" s="7"/>
      <c r="ANI2" s="7"/>
      <c r="ANJ2" s="7"/>
      <c r="ANK2" s="7"/>
      <c r="ANL2" s="7"/>
      <c r="ANM2" s="7"/>
      <c r="ANN2" s="7"/>
      <c r="ANO2" s="7"/>
      <c r="ANP2" s="7"/>
      <c r="ANQ2" s="7"/>
      <c r="ANR2" s="7"/>
      <c r="ANS2" s="7"/>
      <c r="ANT2" s="7"/>
      <c r="ANU2" s="7"/>
      <c r="ANV2" s="7"/>
      <c r="ANW2" s="7"/>
      <c r="ANX2" s="7"/>
      <c r="ANY2" s="7"/>
      <c r="ANZ2" s="7"/>
      <c r="AOA2" s="7"/>
      <c r="AOB2" s="7"/>
      <c r="AOC2" s="7"/>
      <c r="AOD2" s="7"/>
      <c r="AOE2" s="7"/>
      <c r="AOF2" s="7"/>
      <c r="AOG2" s="7"/>
      <c r="AOH2" s="7"/>
      <c r="AOI2" s="7"/>
      <c r="AOJ2" s="7"/>
      <c r="AOK2" s="7"/>
      <c r="AOL2" s="7"/>
      <c r="AOM2" s="7"/>
      <c r="AON2" s="7"/>
      <c r="AOO2" s="7"/>
      <c r="AOP2" s="7"/>
      <c r="AOQ2" s="7"/>
      <c r="AOR2" s="7"/>
      <c r="AOS2" s="7"/>
      <c r="AOT2" s="7"/>
      <c r="AOU2" s="7"/>
      <c r="AOV2" s="7"/>
      <c r="AOW2" s="7"/>
      <c r="AOX2" s="7"/>
      <c r="AOY2" s="7"/>
      <c r="AOZ2" s="7"/>
      <c r="APA2" s="7"/>
      <c r="APB2" s="7"/>
      <c r="APC2" s="7"/>
      <c r="APD2" s="7"/>
      <c r="APE2" s="7"/>
      <c r="APF2" s="7"/>
      <c r="APG2" s="7"/>
      <c r="APH2" s="7"/>
      <c r="API2" s="7"/>
      <c r="APJ2" s="7"/>
      <c r="APK2" s="7"/>
      <c r="APL2" s="7"/>
      <c r="APM2" s="7"/>
      <c r="APN2" s="7"/>
      <c r="APO2" s="7"/>
      <c r="APP2" s="7"/>
      <c r="APQ2" s="7"/>
      <c r="APR2" s="7"/>
      <c r="APS2" s="7"/>
      <c r="APT2" s="7"/>
      <c r="APU2" s="7"/>
      <c r="APV2" s="7"/>
      <c r="APW2" s="7"/>
      <c r="APX2" s="7"/>
      <c r="APY2" s="7"/>
      <c r="APZ2" s="7"/>
      <c r="AQA2" s="7"/>
      <c r="AQB2" s="7"/>
      <c r="AQC2" s="7"/>
      <c r="AQD2" s="7"/>
      <c r="AQE2" s="7"/>
      <c r="AQF2" s="7"/>
      <c r="AQG2" s="7"/>
      <c r="AQH2" s="7"/>
      <c r="AQI2" s="7"/>
      <c r="AQJ2" s="7"/>
      <c r="AQK2" s="7"/>
      <c r="AQL2" s="7"/>
      <c r="AQM2" s="7"/>
      <c r="AQN2" s="7"/>
      <c r="AQO2" s="7"/>
      <c r="AQP2" s="7"/>
      <c r="AQQ2" s="7"/>
      <c r="AQR2" s="7"/>
      <c r="AQS2" s="7"/>
      <c r="AQT2" s="7"/>
      <c r="AQU2" s="7"/>
      <c r="AQV2" s="7"/>
      <c r="AQW2" s="7"/>
      <c r="AQX2" s="7"/>
      <c r="AQY2" s="7"/>
      <c r="AQZ2" s="7"/>
      <c r="ARA2" s="7"/>
      <c r="ARB2" s="7"/>
      <c r="ARC2" s="7"/>
      <c r="ARD2" s="7"/>
      <c r="ARE2" s="7"/>
      <c r="ARF2" s="7"/>
      <c r="ARG2" s="7"/>
      <c r="ARH2" s="7"/>
      <c r="ARI2" s="7"/>
      <c r="ARJ2" s="7"/>
      <c r="ARK2" s="7"/>
      <c r="ARL2" s="7"/>
      <c r="ARM2" s="7"/>
      <c r="ARN2" s="7"/>
      <c r="ARO2" s="7"/>
      <c r="ARP2" s="7"/>
      <c r="ARQ2" s="7"/>
      <c r="ARR2" s="7"/>
      <c r="ARS2" s="7"/>
      <c r="ART2" s="7"/>
      <c r="ARU2" s="7"/>
      <c r="ARV2" s="7"/>
      <c r="ARW2" s="7"/>
      <c r="ARX2" s="7"/>
      <c r="ARY2" s="7"/>
      <c r="ARZ2" s="7"/>
      <c r="ASA2" s="7"/>
      <c r="ASB2" s="7"/>
      <c r="ASC2" s="7"/>
      <c r="ASD2" s="7"/>
      <c r="ASE2" s="7"/>
      <c r="ASF2" s="7"/>
      <c r="ASG2" s="7"/>
      <c r="ASH2" s="7"/>
      <c r="ASI2" s="7"/>
      <c r="ASJ2" s="7"/>
      <c r="ASK2" s="7"/>
      <c r="ASL2" s="7"/>
      <c r="ASM2" s="7"/>
      <c r="ASN2" s="7"/>
      <c r="ASO2" s="7"/>
      <c r="ASP2" s="7"/>
      <c r="ASQ2" s="7"/>
      <c r="ASR2" s="7"/>
      <c r="ASS2" s="7"/>
      <c r="AST2" s="7"/>
      <c r="ASU2" s="7"/>
      <c r="ASV2" s="7"/>
      <c r="ASW2" s="7"/>
      <c r="ASX2" s="7"/>
      <c r="ASY2" s="7"/>
      <c r="ASZ2" s="7"/>
      <c r="ATA2" s="7"/>
      <c r="ATB2" s="7"/>
      <c r="ATC2" s="7"/>
      <c r="ATD2" s="7"/>
      <c r="ATE2" s="7"/>
      <c r="ATF2" s="7"/>
      <c r="ATG2" s="7"/>
      <c r="ATH2" s="7"/>
      <c r="ATI2" s="7"/>
      <c r="ATJ2" s="7"/>
      <c r="ATK2" s="7"/>
      <c r="ATL2" s="7"/>
      <c r="ATM2" s="7"/>
      <c r="ATN2" s="7"/>
      <c r="ATO2" s="7"/>
      <c r="ATP2" s="7"/>
      <c r="ATQ2" s="7"/>
      <c r="ATR2" s="7"/>
      <c r="ATS2" s="7"/>
      <c r="ATT2" s="7"/>
      <c r="ATU2" s="7"/>
      <c r="ATV2" s="7"/>
      <c r="ATW2" s="7"/>
      <c r="ATX2" s="7"/>
      <c r="ATY2" s="7"/>
      <c r="ATZ2" s="7"/>
      <c r="AUA2" s="7"/>
      <c r="AUB2" s="7"/>
      <c r="AUC2" s="7"/>
      <c r="AUD2" s="7"/>
      <c r="AUE2" s="7"/>
      <c r="AUF2" s="7"/>
      <c r="AUG2" s="7"/>
      <c r="AUH2" s="7"/>
      <c r="AUI2" s="7"/>
      <c r="AUJ2" s="7"/>
      <c r="AUK2" s="7"/>
      <c r="AUL2" s="7"/>
      <c r="AUM2" s="7"/>
      <c r="AUN2" s="7"/>
      <c r="AUO2" s="7"/>
      <c r="AUP2" s="7"/>
      <c r="AUQ2" s="7"/>
      <c r="AUR2" s="7"/>
      <c r="AUS2" s="7"/>
      <c r="AUT2" s="7"/>
      <c r="AUU2" s="7"/>
      <c r="AUV2" s="7"/>
      <c r="AUW2" s="7"/>
      <c r="AUX2" s="7"/>
      <c r="AUY2" s="7"/>
      <c r="AUZ2" s="7"/>
      <c r="AVA2" s="7"/>
      <c r="AVB2" s="7"/>
      <c r="AVC2" s="7"/>
      <c r="AVD2" s="7"/>
      <c r="AVE2" s="7"/>
      <c r="AVF2" s="7"/>
      <c r="AVG2" s="7"/>
      <c r="AVH2" s="7"/>
      <c r="AVI2" s="7"/>
      <c r="AVJ2" s="7"/>
      <c r="AVK2" s="7"/>
      <c r="AVL2" s="7"/>
      <c r="AVM2" s="7"/>
      <c r="AVN2" s="7"/>
      <c r="AVO2" s="7"/>
      <c r="AVP2" s="7"/>
      <c r="AVQ2" s="7"/>
      <c r="AVR2" s="7"/>
      <c r="AVS2" s="7"/>
      <c r="AVT2" s="7"/>
      <c r="AVU2" s="7"/>
      <c r="AVV2" s="7"/>
      <c r="AVW2" s="7"/>
      <c r="AVX2" s="7"/>
      <c r="AVY2" s="7"/>
      <c r="AVZ2" s="7"/>
      <c r="AWA2" s="7"/>
      <c r="AWB2" s="7"/>
      <c r="AWC2" s="7"/>
      <c r="AWD2" s="7"/>
      <c r="AWE2" s="7"/>
      <c r="AWF2" s="7"/>
      <c r="AWG2" s="7"/>
      <c r="AWH2" s="7"/>
      <c r="AWI2" s="7"/>
      <c r="AWJ2" s="7"/>
      <c r="AWK2" s="7"/>
      <c r="AWL2" s="7"/>
      <c r="AWM2" s="7"/>
      <c r="AWN2" s="7"/>
      <c r="AWO2" s="7"/>
      <c r="AWP2" s="7"/>
      <c r="AWQ2" s="7"/>
      <c r="AWR2" s="7"/>
      <c r="AWS2" s="7"/>
      <c r="AWT2" s="7"/>
      <c r="AWU2" s="7"/>
      <c r="AWV2" s="7"/>
      <c r="AWW2" s="7"/>
      <c r="AWX2" s="7"/>
      <c r="AWY2" s="7"/>
      <c r="AWZ2" s="7"/>
      <c r="AXA2" s="7"/>
      <c r="AXB2" s="7"/>
      <c r="AXC2" s="7"/>
      <c r="AXD2" s="7"/>
      <c r="AXE2" s="7"/>
      <c r="AXF2" s="7"/>
      <c r="AXG2" s="7"/>
      <c r="AXH2" s="7"/>
      <c r="AXI2" s="7"/>
      <c r="AXJ2" s="7"/>
      <c r="AXK2" s="7"/>
      <c r="AXL2" s="7"/>
      <c r="AXM2" s="7"/>
      <c r="AXN2" s="7"/>
      <c r="AXO2" s="7"/>
      <c r="AXP2" s="7"/>
      <c r="AXQ2" s="7"/>
      <c r="AXR2" s="7"/>
      <c r="AXS2" s="7"/>
      <c r="AXT2" s="7"/>
      <c r="AXU2" s="7"/>
      <c r="AXV2" s="7"/>
      <c r="AXW2" s="7"/>
      <c r="AXX2" s="7"/>
      <c r="AXY2" s="7"/>
      <c r="AXZ2" s="7"/>
      <c r="AYA2" s="7"/>
      <c r="AYB2" s="7"/>
      <c r="AYC2" s="7"/>
      <c r="AYD2" s="7"/>
      <c r="AYE2" s="7"/>
      <c r="AYF2" s="7"/>
      <c r="AYG2" s="7"/>
      <c r="AYH2" s="7"/>
      <c r="AYI2" s="7"/>
      <c r="AYJ2" s="7"/>
      <c r="AYK2" s="7"/>
      <c r="AYL2" s="7"/>
      <c r="AYM2" s="7"/>
      <c r="AYN2" s="7"/>
      <c r="AYO2" s="7"/>
      <c r="AYP2" s="7"/>
      <c r="AYQ2" s="7"/>
      <c r="AYR2" s="7"/>
      <c r="AYS2" s="7"/>
      <c r="AYT2" s="7"/>
      <c r="AYU2" s="7"/>
      <c r="AYV2" s="7"/>
      <c r="AYW2" s="7"/>
      <c r="AYX2" s="7"/>
      <c r="AYY2" s="7"/>
      <c r="AYZ2" s="7"/>
      <c r="AZA2" s="7"/>
      <c r="AZB2" s="7"/>
      <c r="AZC2" s="7"/>
      <c r="AZD2" s="7"/>
      <c r="AZE2" s="7"/>
      <c r="AZF2" s="7"/>
      <c r="AZG2" s="7"/>
      <c r="AZH2" s="7"/>
      <c r="AZI2" s="7"/>
      <c r="AZJ2" s="7"/>
      <c r="AZK2" s="7"/>
      <c r="AZL2" s="7"/>
      <c r="AZM2" s="7"/>
      <c r="AZN2" s="7"/>
      <c r="AZO2" s="7"/>
      <c r="AZP2" s="7"/>
      <c r="AZQ2" s="7"/>
      <c r="AZR2" s="7"/>
      <c r="AZS2" s="7"/>
      <c r="AZT2" s="7"/>
      <c r="AZU2" s="7"/>
      <c r="AZV2" s="7"/>
      <c r="AZW2" s="7"/>
      <c r="AZX2" s="7"/>
      <c r="AZY2" s="7"/>
      <c r="AZZ2" s="7"/>
      <c r="BAA2" s="7"/>
      <c r="BAB2" s="7"/>
      <c r="BAC2" s="7"/>
      <c r="BAD2" s="7"/>
      <c r="BAE2" s="7"/>
      <c r="BAF2" s="7"/>
      <c r="BAG2" s="7"/>
      <c r="BAH2" s="7"/>
      <c r="BAI2" s="7"/>
      <c r="BAJ2" s="7"/>
      <c r="BAK2" s="7"/>
      <c r="BAL2" s="7"/>
      <c r="BAM2" s="7"/>
      <c r="BAN2" s="7"/>
      <c r="BAO2" s="7"/>
      <c r="BAP2" s="7"/>
      <c r="BAQ2" s="7"/>
      <c r="BAR2" s="7"/>
      <c r="BAS2" s="7"/>
      <c r="BAT2" s="7"/>
      <c r="BAU2" s="7"/>
      <c r="BAV2" s="7"/>
      <c r="BAW2" s="7"/>
      <c r="BAX2" s="7"/>
      <c r="BAY2" s="7"/>
      <c r="BAZ2" s="7"/>
      <c r="BBA2" s="7"/>
      <c r="BBB2" s="7"/>
      <c r="BBC2" s="7"/>
      <c r="BBD2" s="7"/>
      <c r="BBE2" s="7"/>
      <c r="BBF2" s="7"/>
      <c r="BBG2" s="7"/>
      <c r="BBH2" s="7"/>
      <c r="BBI2" s="7"/>
      <c r="BBJ2" s="7"/>
      <c r="BBK2" s="7"/>
      <c r="BBL2" s="7"/>
      <c r="BBM2" s="7"/>
      <c r="BBN2" s="7"/>
      <c r="BBO2" s="7"/>
      <c r="BBP2" s="7"/>
      <c r="BBQ2" s="7"/>
      <c r="BBR2" s="7"/>
      <c r="BBS2" s="7"/>
      <c r="BBT2" s="7"/>
      <c r="BBU2" s="7"/>
      <c r="BBV2" s="7"/>
      <c r="BBW2" s="7"/>
      <c r="BBX2" s="7"/>
      <c r="BBY2" s="7"/>
      <c r="BBZ2" s="7"/>
      <c r="BCA2" s="7"/>
      <c r="BCB2" s="7"/>
      <c r="BCC2" s="7"/>
      <c r="BCD2" s="7"/>
      <c r="BCE2" s="7"/>
      <c r="BCF2" s="7"/>
      <c r="BCG2" s="7"/>
      <c r="BCH2" s="7"/>
      <c r="BCI2" s="7"/>
      <c r="BCJ2" s="7"/>
      <c r="BCK2" s="7"/>
      <c r="BCL2" s="7"/>
      <c r="BCM2" s="7"/>
      <c r="BCN2" s="7"/>
      <c r="BCO2" s="7"/>
      <c r="BCP2" s="7"/>
      <c r="BCQ2" s="7"/>
      <c r="BCR2" s="7"/>
      <c r="BCS2" s="7"/>
      <c r="BCT2" s="7"/>
      <c r="BCU2" s="7"/>
      <c r="BCV2" s="7"/>
      <c r="BCW2" s="7"/>
      <c r="BCX2" s="7"/>
      <c r="BCY2" s="7"/>
      <c r="BCZ2" s="7"/>
      <c r="BDA2" s="7"/>
      <c r="BDB2" s="7"/>
      <c r="BDC2" s="7"/>
      <c r="BDD2" s="7"/>
      <c r="BDE2" s="7"/>
      <c r="BDF2" s="7"/>
      <c r="BDG2" s="7"/>
      <c r="BDH2" s="7"/>
      <c r="BDI2" s="7"/>
      <c r="BDJ2" s="7"/>
      <c r="BDK2" s="7"/>
      <c r="BDL2" s="7"/>
      <c r="BDM2" s="7"/>
      <c r="BDN2" s="7"/>
      <c r="BDO2" s="7"/>
      <c r="BDP2" s="7"/>
      <c r="BDQ2" s="7"/>
      <c r="BDR2" s="7"/>
      <c r="BDS2" s="7"/>
      <c r="BDT2" s="7"/>
      <c r="BDU2" s="7"/>
      <c r="BDV2" s="7"/>
      <c r="BDW2" s="7"/>
      <c r="BDX2" s="7"/>
      <c r="BDY2" s="7"/>
      <c r="BDZ2" s="7"/>
      <c r="BEA2" s="7"/>
      <c r="BEB2" s="7"/>
      <c r="BEC2" s="7"/>
      <c r="BED2" s="7"/>
      <c r="BEE2" s="7"/>
      <c r="BEF2" s="7"/>
      <c r="BEG2" s="7"/>
      <c r="BEH2" s="7"/>
      <c r="BEI2" s="7"/>
      <c r="BEJ2" s="7"/>
      <c r="BEK2" s="7"/>
      <c r="BEL2" s="7"/>
      <c r="BEM2" s="7"/>
      <c r="BEN2" s="7"/>
      <c r="BEO2" s="7"/>
      <c r="BEP2" s="7"/>
      <c r="BEQ2" s="7"/>
      <c r="BER2" s="7"/>
      <c r="BES2" s="7"/>
      <c r="BET2" s="7"/>
      <c r="BEU2" s="7"/>
      <c r="BEV2" s="7"/>
      <c r="BEW2" s="7"/>
      <c r="BEX2" s="7"/>
      <c r="BEY2" s="7"/>
      <c r="BEZ2" s="7"/>
      <c r="BFA2" s="7"/>
      <c r="BFB2" s="7"/>
      <c r="BFC2" s="7"/>
      <c r="BFD2" s="7"/>
      <c r="BFE2" s="7"/>
      <c r="BFF2" s="7"/>
      <c r="BFG2" s="7"/>
      <c r="BFH2" s="7"/>
      <c r="BFI2" s="7"/>
      <c r="BFJ2" s="7"/>
      <c r="BFK2" s="7"/>
      <c r="BFL2" s="7"/>
      <c r="BFM2" s="7"/>
      <c r="BFN2" s="7"/>
      <c r="BFO2" s="7"/>
      <c r="BFP2" s="7"/>
      <c r="BFQ2" s="7"/>
      <c r="BFR2" s="7"/>
      <c r="BFS2" s="7"/>
      <c r="BFT2" s="7"/>
      <c r="BFU2" s="7"/>
      <c r="BFV2" s="7"/>
      <c r="BFW2" s="7"/>
      <c r="BFX2" s="7"/>
      <c r="BFY2" s="7"/>
      <c r="BFZ2" s="7"/>
      <c r="BGA2" s="7"/>
      <c r="BGB2" s="7"/>
      <c r="BGC2" s="7"/>
      <c r="BGD2" s="7"/>
      <c r="BGE2" s="7"/>
      <c r="BGF2" s="7"/>
      <c r="BGG2" s="7"/>
      <c r="BGH2" s="7"/>
      <c r="BGI2" s="7"/>
      <c r="BGJ2" s="7"/>
      <c r="BGK2" s="7"/>
      <c r="BGL2" s="7"/>
      <c r="BGM2" s="7"/>
      <c r="BGN2" s="7"/>
      <c r="BGO2" s="7"/>
      <c r="BGP2" s="7"/>
      <c r="BGQ2" s="7"/>
      <c r="BGR2" s="7"/>
      <c r="BGS2" s="7"/>
      <c r="BGT2" s="7"/>
      <c r="BGU2" s="7"/>
      <c r="BGV2" s="7"/>
      <c r="BGW2" s="7"/>
      <c r="BGX2" s="7"/>
      <c r="BGY2" s="7"/>
      <c r="BGZ2" s="7"/>
      <c r="BHA2" s="7"/>
      <c r="BHB2" s="7"/>
      <c r="BHC2" s="7"/>
      <c r="BHD2" s="7"/>
      <c r="BHE2" s="7"/>
      <c r="BHF2" s="7"/>
      <c r="BHG2" s="7"/>
      <c r="BHH2" s="7"/>
      <c r="BHI2" s="7"/>
      <c r="BHJ2" s="7"/>
      <c r="BHK2" s="7"/>
      <c r="BHL2" s="7"/>
      <c r="BHM2" s="7"/>
      <c r="BHN2" s="7"/>
      <c r="BHO2" s="7"/>
      <c r="BHP2" s="7"/>
      <c r="BHQ2" s="7"/>
      <c r="BHR2" s="7"/>
      <c r="BHS2" s="7"/>
      <c r="BHT2" s="7"/>
      <c r="BHU2" s="7"/>
      <c r="BHV2" s="7"/>
      <c r="BHW2" s="7"/>
      <c r="BHX2" s="7"/>
      <c r="BHY2" s="7"/>
      <c r="BHZ2" s="7"/>
      <c r="BIA2" s="7"/>
      <c r="BIB2" s="7"/>
      <c r="BIC2" s="7"/>
      <c r="BID2" s="7"/>
      <c r="BIE2" s="7"/>
      <c r="BIF2" s="7"/>
      <c r="BIG2" s="7"/>
      <c r="BIH2" s="7"/>
      <c r="BII2" s="7"/>
      <c r="BIJ2" s="7"/>
      <c r="BIK2" s="7"/>
      <c r="BIL2" s="7"/>
      <c r="BIM2" s="7"/>
      <c r="BIN2" s="7"/>
      <c r="BIO2" s="7"/>
      <c r="BIP2" s="7"/>
      <c r="BIQ2" s="7"/>
      <c r="BIR2" s="7"/>
      <c r="BIS2" s="7"/>
      <c r="BIT2" s="7"/>
      <c r="BIU2" s="7"/>
      <c r="BIV2" s="7"/>
      <c r="BIW2" s="7"/>
      <c r="BIX2" s="7"/>
      <c r="BIY2" s="7"/>
      <c r="BIZ2" s="7"/>
      <c r="BJA2" s="7"/>
      <c r="BJB2" s="7"/>
      <c r="BJC2" s="7"/>
      <c r="BJD2" s="7"/>
      <c r="BJE2" s="7"/>
      <c r="BJF2" s="7"/>
      <c r="BJG2" s="7"/>
      <c r="BJH2" s="7"/>
      <c r="BJI2" s="7"/>
      <c r="BJJ2" s="7"/>
      <c r="BJK2" s="7"/>
      <c r="BJL2" s="7"/>
      <c r="BJM2" s="7"/>
      <c r="BJN2" s="7"/>
      <c r="BJO2" s="7"/>
      <c r="BJP2" s="7"/>
      <c r="BJQ2" s="7"/>
      <c r="BJR2" s="7"/>
      <c r="BJS2" s="7"/>
      <c r="BJT2" s="7"/>
      <c r="BJU2" s="7"/>
      <c r="BJV2" s="7"/>
      <c r="BJW2" s="7"/>
      <c r="BJX2" s="7"/>
      <c r="BJY2" s="7"/>
      <c r="BJZ2" s="7"/>
      <c r="BKA2" s="7"/>
      <c r="BKB2" s="7"/>
      <c r="BKC2" s="7"/>
      <c r="BKD2" s="7"/>
      <c r="BKE2" s="7"/>
      <c r="BKF2" s="7"/>
      <c r="BKG2" s="7"/>
      <c r="BKH2" s="7"/>
      <c r="BKI2" s="7"/>
      <c r="BKJ2" s="7"/>
      <c r="BKK2" s="7"/>
      <c r="BKL2" s="7"/>
      <c r="BKM2" s="7"/>
      <c r="BKN2" s="7"/>
      <c r="BKO2" s="7"/>
      <c r="BKP2" s="7"/>
      <c r="BKQ2" s="7"/>
      <c r="BKR2" s="7"/>
      <c r="BKS2" s="7"/>
      <c r="BKT2" s="7"/>
      <c r="BKU2" s="7"/>
      <c r="BKV2" s="7"/>
      <c r="BKW2" s="7"/>
      <c r="BKX2" s="7"/>
      <c r="BKY2" s="7"/>
      <c r="BKZ2" s="7"/>
      <c r="BLA2" s="7"/>
      <c r="BLB2" s="7"/>
      <c r="BLC2" s="7"/>
      <c r="BLD2" s="7"/>
      <c r="BLE2" s="7"/>
      <c r="BLF2" s="7"/>
      <c r="BLG2" s="7"/>
      <c r="BLH2" s="7"/>
      <c r="BLI2" s="7"/>
      <c r="BLJ2" s="7"/>
      <c r="BLK2" s="7"/>
      <c r="BLL2" s="7"/>
      <c r="BLM2" s="7"/>
      <c r="BLN2" s="7"/>
      <c r="BLO2" s="7"/>
      <c r="BLP2" s="7"/>
      <c r="BLQ2" s="7"/>
      <c r="BLR2" s="7"/>
      <c r="BLS2" s="7"/>
      <c r="BLT2" s="7"/>
      <c r="BLU2" s="7"/>
      <c r="BLV2" s="7"/>
      <c r="BLW2" s="7"/>
      <c r="BLX2" s="7"/>
      <c r="BLY2" s="7"/>
      <c r="BLZ2" s="7"/>
      <c r="BMA2" s="7"/>
      <c r="BMB2" s="7"/>
      <c r="BMC2" s="7"/>
      <c r="BMD2" s="7"/>
      <c r="BME2" s="7"/>
      <c r="BMF2" s="7"/>
      <c r="BMG2" s="7"/>
      <c r="BMH2" s="7"/>
      <c r="BMI2" s="7"/>
      <c r="BMJ2" s="7"/>
      <c r="BMK2" s="7"/>
      <c r="BML2" s="7"/>
      <c r="BMM2" s="7"/>
      <c r="BMN2" s="7"/>
      <c r="BMO2" s="7"/>
      <c r="BMP2" s="7"/>
      <c r="BMQ2" s="7"/>
      <c r="BMR2" s="7"/>
      <c r="BMS2" s="7"/>
      <c r="BMT2" s="7"/>
      <c r="BMU2" s="7"/>
      <c r="BMV2" s="7"/>
      <c r="BMW2" s="7"/>
      <c r="BMX2" s="7"/>
      <c r="BMY2" s="7"/>
      <c r="BMZ2" s="7"/>
      <c r="BNA2" s="7"/>
      <c r="BNB2" s="7"/>
      <c r="BNC2" s="7"/>
      <c r="BND2" s="7"/>
      <c r="BNE2" s="7"/>
      <c r="BNF2" s="7"/>
      <c r="BNG2" s="7"/>
      <c r="BNH2" s="7"/>
      <c r="BNI2" s="7"/>
      <c r="BNJ2" s="7"/>
      <c r="BNK2" s="7"/>
      <c r="BNL2" s="7"/>
      <c r="BNM2" s="7"/>
      <c r="BNN2" s="7"/>
      <c r="BNO2" s="7"/>
      <c r="BNP2" s="7"/>
      <c r="BNQ2" s="7"/>
      <c r="BNR2" s="7"/>
      <c r="BNS2" s="7"/>
      <c r="BNT2" s="7"/>
      <c r="BNU2" s="7"/>
      <c r="BNV2" s="7"/>
      <c r="BNW2" s="7"/>
      <c r="BNX2" s="7"/>
      <c r="BNY2" s="7"/>
      <c r="BNZ2" s="7"/>
      <c r="BOA2" s="7"/>
      <c r="BOB2" s="7"/>
      <c r="BOC2" s="7"/>
      <c r="BOD2" s="7"/>
      <c r="BOE2" s="7"/>
      <c r="BOF2" s="7"/>
      <c r="BOG2" s="7"/>
      <c r="BOH2" s="7"/>
      <c r="BOI2" s="7"/>
      <c r="BOJ2" s="7"/>
      <c r="BOK2" s="7"/>
      <c r="BOL2" s="7"/>
      <c r="BOM2" s="7"/>
      <c r="BON2" s="7"/>
      <c r="BOO2" s="7"/>
      <c r="BOP2" s="7"/>
      <c r="BOQ2" s="7"/>
      <c r="BOR2" s="7"/>
      <c r="BOS2" s="7"/>
      <c r="BOT2" s="7"/>
      <c r="BOU2" s="7"/>
      <c r="BOV2" s="7"/>
      <c r="BOW2" s="7"/>
      <c r="BOX2" s="7"/>
      <c r="BOY2" s="7"/>
      <c r="BOZ2" s="7"/>
      <c r="BPA2" s="7"/>
      <c r="BPB2" s="7"/>
      <c r="BPC2" s="7"/>
      <c r="BPD2" s="7"/>
      <c r="BPE2" s="7"/>
      <c r="BPF2" s="7"/>
      <c r="BPG2" s="7"/>
      <c r="BPH2" s="7"/>
      <c r="BPI2" s="7"/>
      <c r="BPJ2" s="7"/>
      <c r="BPK2" s="7"/>
      <c r="BPL2" s="7"/>
      <c r="BPM2" s="7"/>
      <c r="BPN2" s="7"/>
      <c r="BPO2" s="7"/>
      <c r="BPP2" s="7"/>
      <c r="BPQ2" s="7"/>
      <c r="BPR2" s="7"/>
      <c r="BPS2" s="7"/>
      <c r="BPT2" s="7"/>
      <c r="BPU2" s="7"/>
      <c r="BPV2" s="7"/>
      <c r="BPW2" s="7"/>
      <c r="BPX2" s="7"/>
      <c r="BPY2" s="7"/>
      <c r="BPZ2" s="7"/>
      <c r="BQA2" s="7"/>
      <c r="BQB2" s="7"/>
      <c r="BQC2" s="7"/>
      <c r="BQD2" s="7"/>
      <c r="BQE2" s="7"/>
      <c r="BQF2" s="7"/>
      <c r="BQG2" s="7"/>
      <c r="BQH2" s="7"/>
      <c r="BQI2" s="7"/>
      <c r="BQJ2" s="7"/>
      <c r="BQK2" s="7"/>
      <c r="BQL2" s="7"/>
      <c r="BQM2" s="7"/>
      <c r="BQN2" s="7"/>
      <c r="BQO2" s="7"/>
      <c r="BQP2" s="7"/>
      <c r="BQQ2" s="7"/>
      <c r="BQR2" s="7"/>
      <c r="BQS2" s="7"/>
      <c r="BQT2" s="7"/>
      <c r="BQU2" s="7"/>
      <c r="BQV2" s="7"/>
      <c r="BQW2" s="7"/>
      <c r="BQX2" s="7"/>
      <c r="BQY2" s="7"/>
      <c r="BQZ2" s="7"/>
      <c r="BRA2" s="7"/>
      <c r="BRB2" s="7"/>
      <c r="BRC2" s="7"/>
      <c r="BRD2" s="7"/>
      <c r="BRE2" s="7"/>
      <c r="BRF2" s="7"/>
      <c r="BRG2" s="7"/>
      <c r="BRH2" s="7"/>
      <c r="BRI2" s="7"/>
      <c r="BRJ2" s="7"/>
      <c r="BRK2" s="7"/>
      <c r="BRL2" s="7"/>
      <c r="BRM2" s="7"/>
      <c r="BRN2" s="7"/>
      <c r="BRO2" s="7"/>
      <c r="BRP2" s="7"/>
      <c r="BRQ2" s="7"/>
      <c r="BRR2" s="7"/>
      <c r="BRS2" s="7"/>
      <c r="BRT2" s="7"/>
      <c r="BRU2" s="7"/>
      <c r="BRV2" s="7"/>
      <c r="BRW2" s="7"/>
      <c r="BRX2" s="7"/>
      <c r="BRY2" s="7"/>
      <c r="BRZ2" s="7"/>
      <c r="BSA2" s="7"/>
      <c r="BSB2" s="7"/>
      <c r="BSC2" s="7"/>
      <c r="BSD2" s="7"/>
      <c r="BSE2" s="7"/>
      <c r="BSF2" s="7"/>
      <c r="BSG2" s="7"/>
      <c r="BSH2" s="7"/>
      <c r="BSI2" s="7"/>
      <c r="BSJ2" s="7"/>
      <c r="BSK2" s="7"/>
      <c r="BSL2" s="7"/>
      <c r="BSM2" s="7"/>
      <c r="BSN2" s="7"/>
      <c r="BSO2" s="7"/>
      <c r="BSP2" s="7"/>
      <c r="BSQ2" s="7"/>
      <c r="BSR2" s="7"/>
      <c r="BSS2" s="7"/>
      <c r="BST2" s="7"/>
      <c r="BSU2" s="7"/>
      <c r="BSV2" s="7"/>
      <c r="BSW2" s="7"/>
      <c r="BSX2" s="7"/>
      <c r="BSY2" s="7"/>
      <c r="BSZ2" s="7"/>
      <c r="BTA2" s="7"/>
      <c r="BTB2" s="7"/>
      <c r="BTC2" s="7"/>
      <c r="BTD2" s="7"/>
      <c r="BTE2" s="7"/>
      <c r="BTF2" s="7"/>
      <c r="BTG2" s="7"/>
      <c r="BTH2" s="7"/>
      <c r="BTI2" s="7"/>
      <c r="BTJ2" s="7"/>
      <c r="BTK2" s="7"/>
      <c r="BTL2" s="7"/>
      <c r="BTM2" s="7"/>
      <c r="BTN2" s="7"/>
      <c r="BTO2" s="7"/>
      <c r="BTP2" s="7"/>
      <c r="BTQ2" s="7"/>
      <c r="BTR2" s="7"/>
      <c r="BTS2" s="7"/>
      <c r="BTT2" s="7"/>
      <c r="BTU2" s="7"/>
      <c r="BTV2" s="7"/>
      <c r="BTW2" s="7"/>
      <c r="BTX2" s="7"/>
      <c r="BTY2" s="7"/>
      <c r="BTZ2" s="7"/>
      <c r="BUA2" s="7"/>
      <c r="BUB2" s="7"/>
      <c r="BUC2" s="7"/>
      <c r="BUD2" s="7"/>
      <c r="BUE2" s="7"/>
      <c r="BUF2" s="7"/>
      <c r="BUG2" s="7"/>
      <c r="BUH2" s="7"/>
      <c r="BUI2" s="7"/>
      <c r="BUJ2" s="7"/>
      <c r="BUK2" s="7"/>
      <c r="BUL2" s="7"/>
      <c r="BUM2" s="7"/>
      <c r="BUN2" s="7"/>
      <c r="BUO2" s="7"/>
      <c r="BUP2" s="7"/>
      <c r="BUQ2" s="7"/>
      <c r="BUR2" s="7"/>
      <c r="BUS2" s="7"/>
      <c r="BUT2" s="7"/>
      <c r="BUU2" s="7"/>
      <c r="BUV2" s="7"/>
      <c r="BUW2" s="7"/>
      <c r="BUX2" s="7"/>
      <c r="BUY2" s="7"/>
      <c r="BUZ2" s="7"/>
      <c r="BVA2" s="7"/>
      <c r="BVB2" s="7"/>
      <c r="BVC2" s="7"/>
      <c r="BVD2" s="7"/>
      <c r="BVE2" s="7"/>
      <c r="BVF2" s="7"/>
      <c r="BVG2" s="7"/>
      <c r="BVH2" s="7"/>
      <c r="BVI2" s="7"/>
      <c r="BVJ2" s="7"/>
      <c r="BVK2" s="7"/>
      <c r="BVL2" s="7"/>
      <c r="BVM2" s="7"/>
      <c r="BVN2" s="7"/>
      <c r="BVO2" s="7"/>
      <c r="BVP2" s="7"/>
      <c r="BVQ2" s="7"/>
      <c r="BVR2" s="7"/>
      <c r="BVS2" s="7"/>
      <c r="BVT2" s="7"/>
      <c r="BVU2" s="7"/>
      <c r="BVV2" s="7"/>
      <c r="BVW2" s="7"/>
      <c r="BVX2" s="7"/>
      <c r="BVY2" s="7"/>
      <c r="BVZ2" s="7"/>
      <c r="BWA2" s="7"/>
      <c r="BWB2" s="7"/>
      <c r="BWC2" s="7"/>
      <c r="BWD2" s="7"/>
      <c r="BWE2" s="7"/>
      <c r="BWF2" s="7"/>
      <c r="BWG2" s="7"/>
      <c r="BWH2" s="7"/>
      <c r="BWI2" s="7"/>
      <c r="BWJ2" s="7"/>
      <c r="BWK2" s="7"/>
      <c r="BWL2" s="7"/>
      <c r="BWM2" s="7"/>
      <c r="BWN2" s="7"/>
      <c r="BWO2" s="7"/>
      <c r="BWP2" s="7"/>
      <c r="BWQ2" s="7"/>
      <c r="BWR2" s="7"/>
      <c r="BWS2" s="7"/>
      <c r="BWT2" s="7"/>
      <c r="BWU2" s="7"/>
      <c r="BWV2" s="7"/>
      <c r="BWW2" s="7"/>
      <c r="BWX2" s="7"/>
      <c r="BWY2" s="7"/>
      <c r="BWZ2" s="7"/>
      <c r="BXA2" s="7"/>
      <c r="BXB2" s="7"/>
      <c r="BXC2" s="7"/>
      <c r="BXD2" s="7"/>
      <c r="BXE2" s="7"/>
      <c r="BXF2" s="7"/>
      <c r="BXG2" s="7"/>
      <c r="BXH2" s="7"/>
      <c r="BXI2" s="7"/>
      <c r="BXJ2" s="7"/>
      <c r="BXK2" s="7"/>
      <c r="BXL2" s="7"/>
      <c r="BXM2" s="7"/>
      <c r="BXN2" s="7"/>
      <c r="BXO2" s="7"/>
      <c r="BXP2" s="7"/>
      <c r="BXQ2" s="7"/>
      <c r="BXR2" s="7"/>
      <c r="BXS2" s="7"/>
      <c r="BXT2" s="7"/>
      <c r="BXU2" s="7"/>
      <c r="BXV2" s="7"/>
      <c r="BXW2" s="7"/>
      <c r="BXX2" s="7"/>
      <c r="BXY2" s="7"/>
      <c r="BXZ2" s="7"/>
      <c r="BYA2" s="7"/>
      <c r="BYB2" s="7"/>
      <c r="BYC2" s="7"/>
      <c r="BYD2" s="7"/>
      <c r="BYE2" s="7"/>
      <c r="BYF2" s="7"/>
      <c r="BYG2" s="7"/>
      <c r="BYH2" s="7"/>
      <c r="BYI2" s="7"/>
      <c r="BYJ2" s="7"/>
      <c r="BYK2" s="7"/>
      <c r="BYL2" s="7"/>
      <c r="BYM2" s="7"/>
      <c r="BYN2" s="7"/>
      <c r="BYO2" s="7"/>
      <c r="BYP2" s="7"/>
      <c r="BYQ2" s="7"/>
      <c r="BYR2" s="7"/>
      <c r="BYS2" s="7"/>
      <c r="BYT2" s="7"/>
      <c r="BYU2" s="7"/>
      <c r="BYV2" s="7"/>
      <c r="BYW2" s="7"/>
      <c r="BYX2" s="7"/>
      <c r="BYY2" s="7"/>
      <c r="BYZ2" s="7"/>
      <c r="BZA2" s="7"/>
      <c r="BZB2" s="7"/>
      <c r="BZC2" s="7"/>
      <c r="BZD2" s="7"/>
      <c r="BZE2" s="7"/>
      <c r="BZF2" s="7"/>
      <c r="BZG2" s="7"/>
      <c r="BZH2" s="7"/>
      <c r="BZI2" s="7"/>
      <c r="BZJ2" s="7"/>
      <c r="BZK2" s="7"/>
      <c r="BZL2" s="7"/>
      <c r="BZM2" s="7"/>
      <c r="BZN2" s="7"/>
      <c r="BZO2" s="7"/>
      <c r="BZP2" s="7"/>
      <c r="BZQ2" s="7"/>
      <c r="BZR2" s="7"/>
      <c r="BZS2" s="7"/>
      <c r="BZT2" s="7"/>
      <c r="BZU2" s="7"/>
      <c r="BZV2" s="7"/>
      <c r="BZW2" s="7"/>
      <c r="BZX2" s="7"/>
      <c r="BZY2" s="7"/>
      <c r="BZZ2" s="7"/>
      <c r="CAA2" s="7"/>
      <c r="CAB2" s="7"/>
      <c r="CAC2" s="7"/>
      <c r="CAD2" s="7"/>
      <c r="CAE2" s="7"/>
      <c r="CAF2" s="7"/>
      <c r="CAG2" s="7"/>
      <c r="CAH2" s="7"/>
      <c r="CAI2" s="7"/>
      <c r="CAJ2" s="7"/>
      <c r="CAK2" s="7"/>
      <c r="CAL2" s="7"/>
      <c r="CAM2" s="7"/>
      <c r="CAN2" s="7"/>
      <c r="CAO2" s="7"/>
      <c r="CAP2" s="7"/>
      <c r="CAQ2" s="7"/>
      <c r="CAR2" s="7"/>
      <c r="CAS2" s="7"/>
      <c r="CAT2" s="7"/>
      <c r="CAU2" s="7"/>
      <c r="CAV2" s="7"/>
      <c r="CAW2" s="7"/>
      <c r="CAX2" s="7"/>
      <c r="CAY2" s="7"/>
      <c r="CAZ2" s="7"/>
      <c r="CBA2" s="7"/>
      <c r="CBB2" s="7"/>
      <c r="CBC2" s="7"/>
      <c r="CBD2" s="7"/>
      <c r="CBE2" s="7"/>
      <c r="CBF2" s="7"/>
      <c r="CBG2" s="7"/>
      <c r="CBH2" s="7"/>
      <c r="CBI2" s="7"/>
      <c r="CBJ2" s="7"/>
      <c r="CBK2" s="7"/>
      <c r="CBL2" s="7"/>
      <c r="CBM2" s="7"/>
      <c r="CBN2" s="7"/>
      <c r="CBO2" s="7"/>
      <c r="CBP2" s="7"/>
      <c r="CBQ2" s="7"/>
      <c r="CBR2" s="7"/>
      <c r="CBS2" s="7"/>
      <c r="CBT2" s="7"/>
      <c r="CBU2" s="7"/>
      <c r="CBV2" s="7"/>
      <c r="CBW2" s="7"/>
      <c r="CBX2" s="7"/>
      <c r="CBY2" s="7"/>
      <c r="CBZ2" s="7"/>
      <c r="CCA2" s="7"/>
      <c r="CCB2" s="7"/>
      <c r="CCC2" s="7"/>
      <c r="CCD2" s="7"/>
      <c r="CCE2" s="7"/>
      <c r="CCF2" s="7"/>
      <c r="CCG2" s="7"/>
      <c r="CCH2" s="7"/>
      <c r="CCI2" s="7"/>
      <c r="CCJ2" s="7"/>
      <c r="CCK2" s="7"/>
      <c r="CCL2" s="7"/>
      <c r="CCM2" s="7"/>
      <c r="CCN2" s="7"/>
      <c r="CCO2" s="7"/>
      <c r="CCP2" s="7"/>
      <c r="CCQ2" s="7"/>
      <c r="CCR2" s="7"/>
      <c r="CCS2" s="7"/>
      <c r="CCT2" s="7"/>
      <c r="CCU2" s="7"/>
      <c r="CCV2" s="7"/>
      <c r="CCW2" s="7"/>
      <c r="CCX2" s="7"/>
      <c r="CCY2" s="7"/>
      <c r="CCZ2" s="7"/>
      <c r="CDA2" s="7"/>
      <c r="CDB2" s="7"/>
      <c r="CDC2" s="7"/>
      <c r="CDD2" s="7"/>
      <c r="CDE2" s="7"/>
      <c r="CDF2" s="7"/>
      <c r="CDG2" s="7"/>
      <c r="CDH2" s="7"/>
      <c r="CDI2" s="7"/>
      <c r="CDJ2" s="7"/>
      <c r="CDK2" s="7"/>
      <c r="CDL2" s="7"/>
      <c r="CDM2" s="7"/>
      <c r="CDN2" s="7"/>
      <c r="CDO2" s="7"/>
      <c r="CDP2" s="7"/>
      <c r="CDQ2" s="7"/>
      <c r="CDR2" s="7"/>
      <c r="CDS2" s="7"/>
      <c r="CDT2" s="7"/>
      <c r="CDU2" s="7"/>
      <c r="CDV2" s="7"/>
      <c r="CDW2" s="7"/>
      <c r="CDX2" s="7"/>
      <c r="CDY2" s="7"/>
      <c r="CDZ2" s="7"/>
      <c r="CEA2" s="7"/>
      <c r="CEB2" s="7"/>
      <c r="CEC2" s="7"/>
      <c r="CED2" s="7"/>
      <c r="CEE2" s="7"/>
      <c r="CEF2" s="7"/>
      <c r="CEG2" s="7"/>
      <c r="CEH2" s="7"/>
      <c r="CEI2" s="7"/>
      <c r="CEJ2" s="7"/>
      <c r="CEK2" s="7"/>
      <c r="CEL2" s="7"/>
      <c r="CEM2" s="7"/>
      <c r="CEN2" s="7"/>
      <c r="CEO2" s="7"/>
      <c r="CEP2" s="7"/>
      <c r="CEQ2" s="7"/>
      <c r="CER2" s="7"/>
      <c r="CES2" s="7"/>
      <c r="CET2" s="7"/>
      <c r="CEU2" s="7"/>
      <c r="CEV2" s="7"/>
      <c r="CEW2" s="7"/>
      <c r="CEX2" s="7"/>
      <c r="CEY2" s="7"/>
      <c r="CEZ2" s="7"/>
      <c r="CFA2" s="7"/>
      <c r="CFB2" s="7"/>
      <c r="CFC2" s="7"/>
      <c r="CFD2" s="7"/>
      <c r="CFE2" s="7"/>
      <c r="CFF2" s="7"/>
      <c r="CFG2" s="7"/>
      <c r="CFH2" s="7"/>
      <c r="CFI2" s="7"/>
      <c r="CFJ2" s="7"/>
      <c r="CFK2" s="7"/>
      <c r="CFL2" s="7"/>
      <c r="CFM2" s="7"/>
      <c r="CFN2" s="7"/>
      <c r="CFO2" s="7"/>
      <c r="CFP2" s="7"/>
      <c r="CFQ2" s="7"/>
      <c r="CFR2" s="7"/>
      <c r="CFS2" s="7"/>
      <c r="CFT2" s="7"/>
      <c r="CFU2" s="7"/>
      <c r="CFV2" s="7"/>
      <c r="CFW2" s="7"/>
      <c r="CFX2" s="7"/>
      <c r="CFY2" s="7"/>
      <c r="CFZ2" s="7"/>
      <c r="CGA2" s="7"/>
      <c r="CGB2" s="7"/>
      <c r="CGC2" s="7"/>
      <c r="CGD2" s="7"/>
      <c r="CGE2" s="7"/>
      <c r="CGF2" s="7"/>
      <c r="CGG2" s="7"/>
      <c r="CGH2" s="7"/>
      <c r="CGI2" s="7"/>
      <c r="CGJ2" s="7"/>
      <c r="CGK2" s="7"/>
      <c r="CGL2" s="7"/>
      <c r="CGM2" s="7"/>
      <c r="CGN2" s="7"/>
      <c r="CGO2" s="7"/>
      <c r="CGP2" s="7"/>
      <c r="CGQ2" s="7"/>
      <c r="CGR2" s="7"/>
      <c r="CGS2" s="7"/>
      <c r="CGT2" s="7"/>
      <c r="CGU2" s="7"/>
      <c r="CGV2" s="7"/>
      <c r="CGW2" s="7"/>
      <c r="CGX2" s="7"/>
      <c r="CGY2" s="7"/>
      <c r="CGZ2" s="7"/>
      <c r="CHA2" s="7"/>
      <c r="CHB2" s="7"/>
      <c r="CHC2" s="7"/>
      <c r="CHD2" s="7"/>
      <c r="CHE2" s="7"/>
      <c r="CHF2" s="7"/>
      <c r="CHG2" s="7"/>
      <c r="CHH2" s="7"/>
      <c r="CHI2" s="7"/>
      <c r="CHJ2" s="7"/>
      <c r="CHK2" s="7"/>
      <c r="CHL2" s="7"/>
      <c r="CHM2" s="7"/>
      <c r="CHN2" s="7"/>
      <c r="CHO2" s="7"/>
      <c r="CHP2" s="7"/>
      <c r="CHQ2" s="7"/>
      <c r="CHR2" s="7"/>
      <c r="CHS2" s="7"/>
      <c r="CHT2" s="7"/>
      <c r="CHU2" s="7"/>
      <c r="CHV2" s="7"/>
      <c r="CHW2" s="7"/>
      <c r="CHX2" s="7"/>
      <c r="CHY2" s="7"/>
      <c r="CHZ2" s="7"/>
      <c r="CIA2" s="7"/>
      <c r="CIB2" s="7"/>
      <c r="CIC2" s="7"/>
      <c r="CID2" s="7"/>
      <c r="CIE2" s="7"/>
      <c r="CIF2" s="7"/>
      <c r="CIG2" s="7"/>
      <c r="CIH2" s="7"/>
      <c r="CII2" s="7"/>
      <c r="CIJ2" s="7"/>
      <c r="CIK2" s="7"/>
      <c r="CIL2" s="7"/>
      <c r="CIM2" s="7"/>
      <c r="CIN2" s="7"/>
      <c r="CIO2" s="7"/>
      <c r="CIP2" s="7"/>
      <c r="CIQ2" s="7"/>
      <c r="CIR2" s="7"/>
      <c r="CIS2" s="7"/>
      <c r="CIT2" s="7"/>
      <c r="CIU2" s="7"/>
      <c r="CIV2" s="7"/>
      <c r="CIW2" s="7"/>
      <c r="CIX2" s="7"/>
      <c r="CIY2" s="7"/>
      <c r="CIZ2" s="7"/>
      <c r="CJA2" s="7"/>
      <c r="CJB2" s="7"/>
      <c r="CJC2" s="7"/>
      <c r="CJD2" s="7"/>
      <c r="CJE2" s="7"/>
      <c r="CJF2" s="7"/>
      <c r="CJG2" s="7"/>
      <c r="CJH2" s="7"/>
      <c r="CJI2" s="7"/>
    </row>
    <row r="3" spans="1:2297" ht="154.5" customHeight="1" x14ac:dyDescent="0.3">
      <c r="A3" s="1"/>
      <c r="B3" s="1"/>
      <c r="C3" s="1"/>
      <c r="D3" s="2"/>
      <c r="E3" s="3"/>
      <c r="F3" s="4"/>
      <c r="G3" s="1"/>
      <c r="I3" s="1"/>
      <c r="J3" s="1"/>
      <c r="K3" s="60" t="s">
        <v>2</v>
      </c>
      <c r="L3" s="60"/>
      <c r="M3" s="60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</row>
    <row r="4" spans="1:2297" ht="70.5" customHeight="1" x14ac:dyDescent="0.3">
      <c r="A4" s="61" t="s">
        <v>145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</row>
    <row r="5" spans="1:2297" s="14" customFormat="1" ht="294.75" customHeight="1" x14ac:dyDescent="0.3">
      <c r="A5" s="8" t="s">
        <v>3</v>
      </c>
      <c r="B5" s="8" t="s">
        <v>4</v>
      </c>
      <c r="C5" s="9" t="s">
        <v>5</v>
      </c>
      <c r="D5" s="9" t="s">
        <v>6</v>
      </c>
      <c r="E5" s="10" t="s">
        <v>7</v>
      </c>
      <c r="F5" s="11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12" t="s">
        <v>14</v>
      </c>
      <c r="M5" s="8" t="s">
        <v>15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</row>
    <row r="6" spans="1:2297" x14ac:dyDescent="0.3">
      <c r="A6" s="15">
        <v>1</v>
      </c>
      <c r="B6" s="16">
        <v>2</v>
      </c>
      <c r="C6" s="16">
        <v>3</v>
      </c>
      <c r="D6" s="17">
        <v>4</v>
      </c>
      <c r="E6" s="18">
        <v>5</v>
      </c>
      <c r="F6" s="19">
        <v>6</v>
      </c>
      <c r="G6" s="15">
        <v>7</v>
      </c>
      <c r="H6" s="15">
        <v>8</v>
      </c>
      <c r="I6" s="15">
        <v>9</v>
      </c>
      <c r="J6" s="16">
        <v>10</v>
      </c>
      <c r="K6" s="15">
        <v>11</v>
      </c>
      <c r="L6" s="20">
        <v>12</v>
      </c>
      <c r="M6" s="15">
        <v>13</v>
      </c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</row>
    <row r="7" spans="1:2297" s="27" customFormat="1" ht="40.5" x14ac:dyDescent="0.3">
      <c r="A7" s="21">
        <f>'[2]План 2019 с разбивкой от 05.04'!A8</f>
        <v>1</v>
      </c>
      <c r="B7" s="21">
        <f>'[2]План 2019 с разбивкой от 05.04'!B8</f>
        <v>1</v>
      </c>
      <c r="C7" s="21" t="s">
        <v>75</v>
      </c>
      <c r="D7" s="22" t="s">
        <v>25</v>
      </c>
      <c r="E7" s="23" t="s">
        <v>76</v>
      </c>
      <c r="F7" s="24">
        <v>2134000</v>
      </c>
      <c r="G7" s="21" t="s">
        <v>36</v>
      </c>
      <c r="H7" s="21" t="s">
        <v>42</v>
      </c>
      <c r="I7" s="21" t="s">
        <v>77</v>
      </c>
      <c r="J7" s="21" t="s">
        <v>78</v>
      </c>
      <c r="K7" s="21" t="s">
        <v>79</v>
      </c>
      <c r="L7" s="25">
        <f>'[2]План 2019 с разбивкой от 05.04'!Q8</f>
        <v>1532230</v>
      </c>
      <c r="M7" s="21" t="str">
        <f>'[2]План 2019 с разбивкой от 05.04'!R8</f>
        <v>կ. 40</v>
      </c>
      <c r="N7" s="26"/>
    </row>
    <row r="8" spans="1:2297" s="27" customFormat="1" ht="40.5" x14ac:dyDescent="0.3">
      <c r="A8" s="21">
        <f>'[2]План 2019 с разбивкой от 05.04'!A21</f>
        <v>2</v>
      </c>
      <c r="B8" s="21">
        <f>'[2]План 2019 с разбивкой от 05.04'!B21</f>
        <v>1</v>
      </c>
      <c r="C8" s="21" t="s">
        <v>80</v>
      </c>
      <c r="D8" s="22" t="s">
        <v>25</v>
      </c>
      <c r="E8" s="23" t="s">
        <v>81</v>
      </c>
      <c r="F8" s="24">
        <v>1</v>
      </c>
      <c r="G8" s="21" t="s">
        <v>36</v>
      </c>
      <c r="H8" s="21" t="s">
        <v>78</v>
      </c>
      <c r="I8" s="21" t="s">
        <v>78</v>
      </c>
      <c r="J8" s="21" t="s">
        <v>82</v>
      </c>
      <c r="K8" s="21" t="s">
        <v>83</v>
      </c>
      <c r="L8" s="25">
        <f>'[2]План 2019 с разбивкой от 05.04'!Q21</f>
        <v>90965</v>
      </c>
      <c r="M8" s="21" t="str">
        <f>'[2]План 2019 с разбивкой от 05.04'!R21</f>
        <v>կ. 40</v>
      </c>
      <c r="N8" s="26"/>
    </row>
    <row r="9" spans="1:2297" s="27" customFormat="1" ht="40.5" x14ac:dyDescent="0.3">
      <c r="A9" s="21">
        <f>'[2]План 2019 с разбивкой от 05.04'!A35</f>
        <v>3</v>
      </c>
      <c r="B9" s="21">
        <f>'[2]План 2019 с разбивкой от 05.04'!B35</f>
        <v>1</v>
      </c>
      <c r="C9" s="21" t="s">
        <v>84</v>
      </c>
      <c r="D9" s="22" t="s">
        <v>25</v>
      </c>
      <c r="E9" s="23" t="s">
        <v>76</v>
      </c>
      <c r="F9" s="24">
        <v>319000</v>
      </c>
      <c r="G9" s="21" t="s">
        <v>36</v>
      </c>
      <c r="H9" s="21" t="s">
        <v>77</v>
      </c>
      <c r="I9" s="21" t="s">
        <v>77</v>
      </c>
      <c r="J9" s="21" t="s">
        <v>82</v>
      </c>
      <c r="K9" s="21" t="s">
        <v>79</v>
      </c>
      <c r="L9" s="25">
        <f>'[2]План 2019 с разбивкой от 05.04'!Q35</f>
        <v>348266</v>
      </c>
      <c r="M9" s="21" t="str">
        <f>'[2]План 2019 с разбивкой от 05.04'!R35</f>
        <v>կ. 40</v>
      </c>
    </row>
    <row r="10" spans="1:2297" s="27" customFormat="1" ht="40.5" x14ac:dyDescent="0.3">
      <c r="A10" s="21">
        <f>'[2]План 2019 с разбивкой от 05.04'!A50</f>
        <v>3</v>
      </c>
      <c r="B10" s="21">
        <f>'[2]План 2019 с разбивкой от 05.04'!B50</f>
        <v>2</v>
      </c>
      <c r="C10" s="21" t="s">
        <v>85</v>
      </c>
      <c r="D10" s="22" t="s">
        <v>25</v>
      </c>
      <c r="E10" s="23" t="s">
        <v>76</v>
      </c>
      <c r="F10" s="24">
        <v>13000</v>
      </c>
      <c r="G10" s="21" t="s">
        <v>36</v>
      </c>
      <c r="H10" s="21" t="s">
        <v>77</v>
      </c>
      <c r="I10" s="21" t="s">
        <v>77</v>
      </c>
      <c r="J10" s="21" t="s">
        <v>82</v>
      </c>
      <c r="K10" s="21" t="s">
        <v>79</v>
      </c>
      <c r="L10" s="25">
        <f>'[2]План 2019 с разбивкой от 05.04'!Q50</f>
        <v>12280.2086</v>
      </c>
      <c r="M10" s="21" t="str">
        <f>'[2]План 2019 с разбивкой от 05.04'!R50</f>
        <v>կ. 40</v>
      </c>
      <c r="N10" s="26"/>
    </row>
    <row r="11" spans="1:2297" s="27" customFormat="1" ht="40.5" x14ac:dyDescent="0.3">
      <c r="A11" s="21">
        <f>'[2]План 2019 с разбивкой от 05.04'!A59</f>
        <v>3</v>
      </c>
      <c r="B11" s="21">
        <f>'[2]План 2019 с разбивкой от 05.04'!B59</f>
        <v>3</v>
      </c>
      <c r="C11" s="21" t="s">
        <v>86</v>
      </c>
      <c r="D11" s="22" t="s">
        <v>25</v>
      </c>
      <c r="E11" s="23" t="s">
        <v>76</v>
      </c>
      <c r="F11" s="24">
        <v>441000</v>
      </c>
      <c r="G11" s="21" t="s">
        <v>36</v>
      </c>
      <c r="H11" s="21" t="s">
        <v>77</v>
      </c>
      <c r="I11" s="21" t="s">
        <v>77</v>
      </c>
      <c r="J11" s="21" t="s">
        <v>82</v>
      </c>
      <c r="K11" s="21" t="s">
        <v>79</v>
      </c>
      <c r="L11" s="25">
        <f>'[2]План 2019 с разбивкой от 05.04'!Q59</f>
        <v>96112</v>
      </c>
      <c r="M11" s="21" t="str">
        <f>'[2]План 2019 с разбивкой от 05.04'!R59</f>
        <v>կ. 40</v>
      </c>
    </row>
    <row r="12" spans="1:2297" s="27" customFormat="1" ht="40.5" x14ac:dyDescent="0.3">
      <c r="A12" s="21">
        <f>'[2]План 2019 с разбивкой от 05.04'!A66</f>
        <v>3</v>
      </c>
      <c r="B12" s="21">
        <f>'[2]План 2019 с разбивкой от 05.04'!B66</f>
        <v>4</v>
      </c>
      <c r="C12" s="21" t="s">
        <v>87</v>
      </c>
      <c r="D12" s="22" t="s">
        <v>25</v>
      </c>
      <c r="E12" s="23" t="s">
        <v>76</v>
      </c>
      <c r="F12" s="24">
        <v>1110000</v>
      </c>
      <c r="G12" s="21" t="s">
        <v>36</v>
      </c>
      <c r="H12" s="21" t="s">
        <v>77</v>
      </c>
      <c r="I12" s="21" t="s">
        <v>77</v>
      </c>
      <c r="J12" s="21" t="s">
        <v>82</v>
      </c>
      <c r="K12" s="21" t="s">
        <v>79</v>
      </c>
      <c r="L12" s="25">
        <f>'[2]План 2019 с разбивкой от 05.04'!Q66</f>
        <v>97462</v>
      </c>
      <c r="M12" s="21" t="str">
        <f>'[2]План 2019 с разбивкой от 05.04'!R66</f>
        <v>կ. 40</v>
      </c>
    </row>
    <row r="13" spans="1:2297" s="27" customFormat="1" ht="40.5" x14ac:dyDescent="0.3">
      <c r="A13" s="21">
        <f>'[2]План 2019 с разбивкой от 05.04'!A73</f>
        <v>3</v>
      </c>
      <c r="B13" s="21">
        <f>'[2]План 2019 с разбивкой от 05.04'!B73</f>
        <v>5</v>
      </c>
      <c r="C13" s="21" t="s">
        <v>88</v>
      </c>
      <c r="D13" s="22" t="s">
        <v>25</v>
      </c>
      <c r="E13" s="23" t="s">
        <v>76</v>
      </c>
      <c r="F13" s="24">
        <v>14500</v>
      </c>
      <c r="G13" s="21" t="s">
        <v>36</v>
      </c>
      <c r="H13" s="21" t="s">
        <v>77</v>
      </c>
      <c r="I13" s="21" t="s">
        <v>77</v>
      </c>
      <c r="J13" s="21" t="s">
        <v>82</v>
      </c>
      <c r="K13" s="21" t="s">
        <v>83</v>
      </c>
      <c r="L13" s="25">
        <f>'[2]План 2019 с разбивкой от 05.04'!Q73</f>
        <v>74691.5</v>
      </c>
      <c r="M13" s="21" t="str">
        <f>'[2]План 2019 с разбивкой от 05.04'!R73</f>
        <v>կ. 40</v>
      </c>
    </row>
    <row r="14" spans="1:2297" s="27" customFormat="1" ht="40.5" x14ac:dyDescent="0.3">
      <c r="A14" s="21">
        <f>'[2]План 2019 с разбивкой от 05.04'!A77</f>
        <v>3</v>
      </c>
      <c r="B14" s="21">
        <f>'[2]План 2019 с разбивкой от 05.04'!B77</f>
        <v>6</v>
      </c>
      <c r="C14" s="21" t="s">
        <v>89</v>
      </c>
      <c r="D14" s="22" t="s">
        <v>25</v>
      </c>
      <c r="E14" s="23" t="s">
        <v>76</v>
      </c>
      <c r="F14" s="24">
        <v>52000</v>
      </c>
      <c r="G14" s="21" t="s">
        <v>36</v>
      </c>
      <c r="H14" s="21" t="s">
        <v>77</v>
      </c>
      <c r="I14" s="21" t="s">
        <v>77</v>
      </c>
      <c r="J14" s="21" t="s">
        <v>82</v>
      </c>
      <c r="K14" s="21" t="s">
        <v>83</v>
      </c>
      <c r="L14" s="25">
        <f>'[2]План 2019 с разбивкой от 05.04'!Q77</f>
        <v>392393</v>
      </c>
      <c r="M14" s="21" t="str">
        <f>'[2]План 2019 с разбивкой от 05.04'!R77</f>
        <v>կ. 40</v>
      </c>
    </row>
    <row r="15" spans="1:2297" s="27" customFormat="1" ht="40.5" x14ac:dyDescent="0.3">
      <c r="A15" s="21">
        <f>'[2]План 2019 с разбивкой от 05.04'!A84</f>
        <v>4</v>
      </c>
      <c r="B15" s="21">
        <f>'[2]План 2019 с разбивкой от 05.04'!B84</f>
        <v>1</v>
      </c>
      <c r="C15" s="21" t="s">
        <v>90</v>
      </c>
      <c r="D15" s="22" t="s">
        <v>25</v>
      </c>
      <c r="E15" s="23" t="s">
        <v>35</v>
      </c>
      <c r="F15" s="24">
        <v>16665</v>
      </c>
      <c r="G15" s="21" t="s">
        <v>36</v>
      </c>
      <c r="H15" s="21" t="s">
        <v>77</v>
      </c>
      <c r="I15" s="21" t="s">
        <v>77</v>
      </c>
      <c r="J15" s="21" t="s">
        <v>78</v>
      </c>
      <c r="K15" s="21" t="s">
        <v>39</v>
      </c>
      <c r="L15" s="25">
        <f>'[2]План 2019 с разбивкой от 05.04'!Q84</f>
        <v>1048907.1927199999</v>
      </c>
      <c r="M15" s="21" t="str">
        <f>'[2]План 2019 с разбивкой от 05.04'!R84</f>
        <v>կ. 40</v>
      </c>
    </row>
    <row r="16" spans="1:2297" s="27" customFormat="1" ht="40.5" x14ac:dyDescent="0.3">
      <c r="A16" s="21">
        <f>'[2]План 2019 с разбивкой от 05.04'!A107</f>
        <v>4</v>
      </c>
      <c r="B16" s="21">
        <f>'[2]План 2019 с разбивкой от 05.04'!B107</f>
        <v>2</v>
      </c>
      <c r="C16" s="21" t="s">
        <v>91</v>
      </c>
      <c r="D16" s="22" t="s">
        <v>25</v>
      </c>
      <c r="E16" s="23" t="s">
        <v>35</v>
      </c>
      <c r="F16" s="24">
        <v>2870</v>
      </c>
      <c r="G16" s="21" t="s">
        <v>36</v>
      </c>
      <c r="H16" s="21" t="s">
        <v>77</v>
      </c>
      <c r="I16" s="21" t="s">
        <v>77</v>
      </c>
      <c r="J16" s="21" t="s">
        <v>78</v>
      </c>
      <c r="K16" s="21" t="s">
        <v>39</v>
      </c>
      <c r="L16" s="25">
        <f>'[2]План 2019 с разбивкой от 05.04'!Q107</f>
        <v>235040</v>
      </c>
      <c r="M16" s="21" t="str">
        <f>'[2]План 2019 с разбивкой от 05.04'!R107</f>
        <v>կ. 40</v>
      </c>
    </row>
    <row r="17" spans="1:13" s="27" customFormat="1" ht="40.5" x14ac:dyDescent="0.3">
      <c r="A17" s="21">
        <f>'[2]План 2019 с разбивкой от 05.04'!A110</f>
        <v>5</v>
      </c>
      <c r="B17" s="21">
        <f>'[2]План 2019 с разбивкой от 05.04'!B110</f>
        <v>1</v>
      </c>
      <c r="C17" s="21" t="s">
        <v>92</v>
      </c>
      <c r="D17" s="22" t="s">
        <v>25</v>
      </c>
      <c r="E17" s="23" t="s">
        <v>81</v>
      </c>
      <c r="F17" s="24">
        <v>1</v>
      </c>
      <c r="G17" s="21" t="s">
        <v>36</v>
      </c>
      <c r="H17" s="21" t="s">
        <v>42</v>
      </c>
      <c r="I17" s="21" t="s">
        <v>77</v>
      </c>
      <c r="J17" s="21" t="s">
        <v>78</v>
      </c>
      <c r="K17" s="21" t="s">
        <v>82</v>
      </c>
      <c r="L17" s="25">
        <f>'[2]План 2019 с разбивкой от 05.04'!Q110</f>
        <v>150000</v>
      </c>
      <c r="M17" s="21" t="str">
        <f>'[2]План 2019 с разбивкой от 05.04'!R110</f>
        <v>կ. 40</v>
      </c>
    </row>
    <row r="18" spans="1:13" s="27" customFormat="1" ht="55.5" customHeight="1" x14ac:dyDescent="0.3">
      <c r="A18" s="21">
        <f>'[2]План 2019 с разбивкой от 05.04'!A111</f>
        <v>6</v>
      </c>
      <c r="B18" s="21">
        <f>'[2]План 2019 с разбивкой от 05.04'!B111</f>
        <v>1</v>
      </c>
      <c r="C18" s="21" t="s">
        <v>93</v>
      </c>
      <c r="D18" s="22" t="s">
        <v>25</v>
      </c>
      <c r="E18" s="23" t="s">
        <v>35</v>
      </c>
      <c r="F18" s="24">
        <v>78</v>
      </c>
      <c r="G18" s="21" t="s">
        <v>70</v>
      </c>
      <c r="H18" s="21" t="s">
        <v>42</v>
      </c>
      <c r="I18" s="21" t="s">
        <v>42</v>
      </c>
      <c r="J18" s="21" t="s">
        <v>42</v>
      </c>
      <c r="K18" s="21" t="s">
        <v>39</v>
      </c>
      <c r="L18" s="25">
        <f>'[2]План 2019 с разбивкой от 05.04'!Q111</f>
        <v>61967.208420000003</v>
      </c>
      <c r="M18" s="21" t="str">
        <f>'[2]План 2019 с разбивкой от 05.04'!R111</f>
        <v>կ. 12.8</v>
      </c>
    </row>
    <row r="19" spans="1:13" s="27" customFormat="1" ht="40.5" x14ac:dyDescent="0.3">
      <c r="A19" s="21">
        <f>'[2]План 2019 с разбивкой от 05.04'!A132</f>
        <v>7</v>
      </c>
      <c r="B19" s="21">
        <f>'[2]План 2019 с разбивкой от 05.04'!B132</f>
        <v>1</v>
      </c>
      <c r="C19" s="21" t="s">
        <v>94</v>
      </c>
      <c r="D19" s="22" t="s">
        <v>25</v>
      </c>
      <c r="E19" s="23" t="s">
        <v>35</v>
      </c>
      <c r="F19" s="24">
        <v>5165</v>
      </c>
      <c r="G19" s="21" t="s">
        <v>36</v>
      </c>
      <c r="H19" s="21" t="s">
        <v>82</v>
      </c>
      <c r="I19" s="21" t="s">
        <v>82</v>
      </c>
      <c r="J19" s="21" t="s">
        <v>82</v>
      </c>
      <c r="K19" s="21" t="s">
        <v>79</v>
      </c>
      <c r="L19" s="25">
        <f>'[2]План 2019 с разбивкой от 05.04'!Q132</f>
        <v>174407</v>
      </c>
      <c r="M19" s="21" t="str">
        <f>'[2]План 2019 с разбивкой от 05.04'!R132</f>
        <v>կ. 40</v>
      </c>
    </row>
    <row r="20" spans="1:13" s="27" customFormat="1" ht="40.5" x14ac:dyDescent="0.3">
      <c r="A20" s="21">
        <f>'[2]План 2019 с разбивкой от 05.04'!A144</f>
        <v>7</v>
      </c>
      <c r="B20" s="21">
        <f>'[2]План 2019 с разбивкой от 05.04'!B144</f>
        <v>2</v>
      </c>
      <c r="C20" s="21" t="s">
        <v>95</v>
      </c>
      <c r="D20" s="22" t="s">
        <v>25</v>
      </c>
      <c r="E20" s="23" t="s">
        <v>35</v>
      </c>
      <c r="F20" s="24">
        <v>365</v>
      </c>
      <c r="G20" s="21" t="s">
        <v>36</v>
      </c>
      <c r="H20" s="21" t="s">
        <v>82</v>
      </c>
      <c r="I20" s="21" t="s">
        <v>82</v>
      </c>
      <c r="J20" s="21" t="s">
        <v>82</v>
      </c>
      <c r="K20" s="21" t="s">
        <v>79</v>
      </c>
      <c r="L20" s="25">
        <f>'[2]План 2019 с разбивкой от 05.04'!Q144</f>
        <v>34150.351499999997</v>
      </c>
      <c r="M20" s="21" t="str">
        <f>'[2]План 2019 с разбивкой от 05.04'!R144</f>
        <v>կ. 40</v>
      </c>
    </row>
    <row r="21" spans="1:13" s="27" customFormat="1" ht="40.5" x14ac:dyDescent="0.3">
      <c r="A21" s="21">
        <f>'[2]План 2019 с разбивкой от 05.04'!A151</f>
        <v>7</v>
      </c>
      <c r="B21" s="21">
        <f>'[2]План 2019 с разбивкой от 05.04'!B151</f>
        <v>3</v>
      </c>
      <c r="C21" s="21" t="s">
        <v>96</v>
      </c>
      <c r="D21" s="22" t="s">
        <v>25</v>
      </c>
      <c r="E21" s="23" t="s">
        <v>35</v>
      </c>
      <c r="F21" s="24">
        <v>3607</v>
      </c>
      <c r="G21" s="21" t="s">
        <v>36</v>
      </c>
      <c r="H21" s="21" t="s">
        <v>82</v>
      </c>
      <c r="I21" s="21" t="s">
        <v>82</v>
      </c>
      <c r="J21" s="21" t="s">
        <v>82</v>
      </c>
      <c r="K21" s="21" t="s">
        <v>79</v>
      </c>
      <c r="L21" s="25">
        <f>'[2]План 2019 с разбивкой от 05.04'!Q151</f>
        <v>33960.60542</v>
      </c>
      <c r="M21" s="21" t="str">
        <f>'[2]План 2019 с разбивкой от 05.04'!R151</f>
        <v>կ. 40</v>
      </c>
    </row>
    <row r="22" spans="1:13" s="27" customFormat="1" ht="40.5" x14ac:dyDescent="0.3">
      <c r="A22" s="21">
        <f>'[2]План 2019 с разбивкой от 05.04'!A162</f>
        <v>7</v>
      </c>
      <c r="B22" s="21">
        <f>'[2]План 2019 с разбивкой от 05.04'!B162</f>
        <v>4</v>
      </c>
      <c r="C22" s="21" t="s">
        <v>97</v>
      </c>
      <c r="D22" s="22" t="s">
        <v>25</v>
      </c>
      <c r="E22" s="23" t="s">
        <v>35</v>
      </c>
      <c r="F22" s="24">
        <v>33750</v>
      </c>
      <c r="G22" s="21" t="s">
        <v>36</v>
      </c>
      <c r="H22" s="21" t="s">
        <v>82</v>
      </c>
      <c r="I22" s="21" t="s">
        <v>82</v>
      </c>
      <c r="J22" s="21" t="s">
        <v>82</v>
      </c>
      <c r="K22" s="21" t="s">
        <v>79</v>
      </c>
      <c r="L22" s="25">
        <f>'[2]План 2019 с разбивкой от 05.04'!Q162</f>
        <v>99191.737999999998</v>
      </c>
      <c r="M22" s="21" t="str">
        <f>'[2]План 2019 с разбивкой от 05.04'!R162</f>
        <v>կ. 40</v>
      </c>
    </row>
    <row r="23" spans="1:13" s="27" customFormat="1" ht="60.75" x14ac:dyDescent="0.3">
      <c r="A23" s="21">
        <f>'[2]План 2019 с разбивкой от 05.04'!A172</f>
        <v>7</v>
      </c>
      <c r="B23" s="21">
        <f>'[2]План 2019 с разбивкой от 05.04'!B172</f>
        <v>5</v>
      </c>
      <c r="C23" s="21" t="s">
        <v>98</v>
      </c>
      <c r="D23" s="22" t="s">
        <v>25</v>
      </c>
      <c r="E23" s="23" t="s">
        <v>35</v>
      </c>
      <c r="F23" s="24">
        <v>527</v>
      </c>
      <c r="G23" s="21" t="s">
        <v>36</v>
      </c>
      <c r="H23" s="21" t="s">
        <v>82</v>
      </c>
      <c r="I23" s="21" t="s">
        <v>82</v>
      </c>
      <c r="J23" s="21" t="s">
        <v>82</v>
      </c>
      <c r="K23" s="21" t="s">
        <v>79</v>
      </c>
      <c r="L23" s="25">
        <f>'[2]План 2019 с разбивкой от 05.04'!Q172</f>
        <v>266599.47746000002</v>
      </c>
      <c r="M23" s="21" t="str">
        <f>'[2]План 2019 с разбивкой от 05.04'!R172</f>
        <v>կ. 40</v>
      </c>
    </row>
    <row r="24" spans="1:13" s="27" customFormat="1" ht="40.5" x14ac:dyDescent="0.3">
      <c r="A24" s="21">
        <f>'[2]План 2019 с разбивкой от 05.04'!A218</f>
        <v>8</v>
      </c>
      <c r="B24" s="21">
        <f>'[2]План 2019 с разбивкой от 05.04'!B218</f>
        <v>1</v>
      </c>
      <c r="C24" s="21" t="s">
        <v>99</v>
      </c>
      <c r="D24" s="22" t="s">
        <v>25</v>
      </c>
      <c r="E24" s="23" t="s">
        <v>35</v>
      </c>
      <c r="F24" s="24">
        <v>33</v>
      </c>
      <c r="G24" s="21" t="s">
        <v>36</v>
      </c>
      <c r="H24" s="21" t="s">
        <v>83</v>
      </c>
      <c r="I24" s="21" t="s">
        <v>83</v>
      </c>
      <c r="J24" s="21" t="s">
        <v>83</v>
      </c>
      <c r="K24" s="21" t="s">
        <v>100</v>
      </c>
      <c r="L24" s="25">
        <f>'[2]План 2019 с разбивкой от 05.04'!Q218</f>
        <v>77027.7</v>
      </c>
      <c r="M24" s="21" t="str">
        <f>'[2]План 2019 с разбивкой от 05.04'!R218</f>
        <v>կ. 40</v>
      </c>
    </row>
    <row r="25" spans="1:13" s="27" customFormat="1" ht="40.5" x14ac:dyDescent="0.3">
      <c r="A25" s="21">
        <f>'[2]План 2019 с разбивкой от 05.04'!A222</f>
        <v>9</v>
      </c>
      <c r="B25" s="21">
        <f>'[2]План 2019 с разбивкой от 05.04'!B222</f>
        <v>1</v>
      </c>
      <c r="C25" s="21" t="s">
        <v>101</v>
      </c>
      <c r="D25" s="22" t="s">
        <v>25</v>
      </c>
      <c r="E25" s="23" t="s">
        <v>35</v>
      </c>
      <c r="F25" s="24">
        <v>478</v>
      </c>
      <c r="G25" s="21" t="s">
        <v>70</v>
      </c>
      <c r="H25" s="21" t="s">
        <v>82</v>
      </c>
      <c r="I25" s="21" t="s">
        <v>82</v>
      </c>
      <c r="J25" s="21" t="s">
        <v>83</v>
      </c>
      <c r="K25" s="21" t="s">
        <v>83</v>
      </c>
      <c r="L25" s="25">
        <f>'[2]План 2019 с разбивкой от 05.04'!Q222</f>
        <v>31548</v>
      </c>
      <c r="M25" s="21" t="str">
        <f>'[2]План 2019 с разбивкой от 05.04'!R222</f>
        <v>կ. 12.8</v>
      </c>
    </row>
    <row r="26" spans="1:13" s="27" customFormat="1" ht="40.5" x14ac:dyDescent="0.3">
      <c r="A26" s="21">
        <f>'[2]План 2019 с разбивкой от 05.04'!A226</f>
        <v>10</v>
      </c>
      <c r="B26" s="21">
        <f>'[2]План 2019 с разбивкой от 05.04'!B226</f>
        <v>1</v>
      </c>
      <c r="C26" s="21" t="s">
        <v>102</v>
      </c>
      <c r="D26" s="22" t="s">
        <v>25</v>
      </c>
      <c r="E26" s="23" t="s">
        <v>35</v>
      </c>
      <c r="F26" s="24">
        <v>9</v>
      </c>
      <c r="G26" s="21" t="s">
        <v>36</v>
      </c>
      <c r="H26" s="21" t="s">
        <v>83</v>
      </c>
      <c r="I26" s="21" t="s">
        <v>83</v>
      </c>
      <c r="J26" s="21" t="s">
        <v>83</v>
      </c>
      <c r="K26" s="21" t="s">
        <v>100</v>
      </c>
      <c r="L26" s="25">
        <f>'[2]План 2019 с разбивкой от 05.04'!Q226</f>
        <v>67835.766000000003</v>
      </c>
      <c r="M26" s="21" t="str">
        <f>'[2]План 2019 с разбивкой от 05.04'!R226</f>
        <v>կ. 40</v>
      </c>
    </row>
    <row r="27" spans="1:13" s="27" customFormat="1" ht="40.5" x14ac:dyDescent="0.3">
      <c r="A27" s="21">
        <f>'[2]План 2019 с разбивкой от 05.04'!A230</f>
        <v>11</v>
      </c>
      <c r="B27" s="21">
        <f>'[2]План 2019 с разбивкой от 05.04'!B230</f>
        <v>1</v>
      </c>
      <c r="C27" s="21" t="s">
        <v>103</v>
      </c>
      <c r="D27" s="22" t="s">
        <v>25</v>
      </c>
      <c r="E27" s="23" t="s">
        <v>35</v>
      </c>
      <c r="F27" s="24">
        <v>179.10599999999999</v>
      </c>
      <c r="G27" s="21" t="s">
        <v>36</v>
      </c>
      <c r="H27" s="21" t="s">
        <v>83</v>
      </c>
      <c r="I27" s="21" t="s">
        <v>83</v>
      </c>
      <c r="J27" s="21" t="s">
        <v>83</v>
      </c>
      <c r="K27" s="21" t="s">
        <v>39</v>
      </c>
      <c r="L27" s="25">
        <f>'[2]План 2019 с разбивкой от 05.04'!Q230</f>
        <v>205210.09999999998</v>
      </c>
      <c r="M27" s="21" t="str">
        <f>'[2]План 2019 с разбивкой от 05.04'!R230</f>
        <v>կ. 40</v>
      </c>
    </row>
    <row r="28" spans="1:13" s="27" customFormat="1" ht="40.5" x14ac:dyDescent="0.3">
      <c r="A28" s="21">
        <f>'[2]План 2019 с разбивкой от 05.04'!A238</f>
        <v>12</v>
      </c>
      <c r="B28" s="21">
        <f>'[2]План 2019 с разбивкой от 05.04'!B238</f>
        <v>1</v>
      </c>
      <c r="C28" s="21" t="s">
        <v>104</v>
      </c>
      <c r="D28" s="22" t="s">
        <v>25</v>
      </c>
      <c r="E28" s="23" t="s">
        <v>35</v>
      </c>
      <c r="F28" s="24">
        <v>3105</v>
      </c>
      <c r="G28" s="21" t="s">
        <v>36</v>
      </c>
      <c r="H28" s="21" t="s">
        <v>83</v>
      </c>
      <c r="I28" s="21" t="s">
        <v>83</v>
      </c>
      <c r="J28" s="21" t="s">
        <v>83</v>
      </c>
      <c r="K28" s="21" t="s">
        <v>39</v>
      </c>
      <c r="L28" s="25">
        <f>'[2]План 2019 с разбивкой от 05.04'!Q238</f>
        <v>84144.893260000012</v>
      </c>
      <c r="M28" s="21" t="str">
        <f>'[2]План 2019 с разбивкой от 05.04'!R238</f>
        <v>կ. 40</v>
      </c>
    </row>
    <row r="29" spans="1:13" s="27" customFormat="1" ht="40.5" x14ac:dyDescent="0.3">
      <c r="A29" s="21">
        <f>'[2]План 2019 с разбивкой от 05.04'!A244</f>
        <v>13</v>
      </c>
      <c r="B29" s="21">
        <f>'[2]План 2019 с разбивкой от 05.04'!B244</f>
        <v>1</v>
      </c>
      <c r="C29" s="21" t="s">
        <v>105</v>
      </c>
      <c r="D29" s="22" t="s">
        <v>25</v>
      </c>
      <c r="E29" s="23" t="s">
        <v>35</v>
      </c>
      <c r="F29" s="24">
        <v>3238</v>
      </c>
      <c r="G29" s="21" t="s">
        <v>54</v>
      </c>
      <c r="H29" s="21" t="s">
        <v>83</v>
      </c>
      <c r="I29" s="21" t="s">
        <v>83</v>
      </c>
      <c r="J29" s="21" t="s">
        <v>83</v>
      </c>
      <c r="K29" s="21" t="s">
        <v>39</v>
      </c>
      <c r="L29" s="25">
        <f>'[2]План 2019 с разбивкой от 05.04'!Q244</f>
        <v>89518.799999999988</v>
      </c>
      <c r="M29" s="21" t="str">
        <f>'[2]План 2019 с разбивкой от 05.04'!R244</f>
        <v>կ. 44</v>
      </c>
    </row>
    <row r="30" spans="1:13" s="27" customFormat="1" ht="40.5" x14ac:dyDescent="0.3">
      <c r="A30" s="21">
        <f>'[2]План 2019 с разбивкой от 05.04'!A249</f>
        <v>14</v>
      </c>
      <c r="B30" s="21">
        <f>'[2]План 2019 с разбивкой от 05.04'!B249</f>
        <v>1</v>
      </c>
      <c r="C30" s="21" t="s">
        <v>106</v>
      </c>
      <c r="D30" s="22" t="s">
        <v>25</v>
      </c>
      <c r="E30" s="23" t="s">
        <v>35</v>
      </c>
      <c r="F30" s="24">
        <v>32</v>
      </c>
      <c r="G30" s="21" t="s">
        <v>36</v>
      </c>
      <c r="H30" s="21" t="s">
        <v>83</v>
      </c>
      <c r="I30" s="21" t="s">
        <v>83</v>
      </c>
      <c r="J30" s="21" t="s">
        <v>83</v>
      </c>
      <c r="K30" s="21" t="s">
        <v>39</v>
      </c>
      <c r="L30" s="25">
        <f>'[2]План 2019 с разбивкой от 05.04'!Q249</f>
        <v>135380</v>
      </c>
      <c r="M30" s="21" t="str">
        <f>'[2]План 2019 с разбивкой от 05.04'!R249</f>
        <v>կ. 40</v>
      </c>
    </row>
    <row r="31" spans="1:13" s="27" customFormat="1" ht="40.5" x14ac:dyDescent="0.3">
      <c r="A31" s="21">
        <f>'[2]План 2019 с разбивкой от 05.04'!A254</f>
        <v>15</v>
      </c>
      <c r="B31" s="21">
        <f>'[2]План 2019 с разбивкой от 05.04'!B254</f>
        <v>1</v>
      </c>
      <c r="C31" s="21" t="s">
        <v>107</v>
      </c>
      <c r="D31" s="22" t="s">
        <v>108</v>
      </c>
      <c r="E31" s="23" t="s">
        <v>26</v>
      </c>
      <c r="F31" s="24">
        <v>722742</v>
      </c>
      <c r="G31" s="21" t="s">
        <v>36</v>
      </c>
      <c r="H31" s="21" t="s">
        <v>83</v>
      </c>
      <c r="I31" s="21" t="s">
        <v>79</v>
      </c>
      <c r="J31" s="21" t="s">
        <v>109</v>
      </c>
      <c r="K31" s="21" t="s">
        <v>110</v>
      </c>
      <c r="L31" s="25">
        <f>'[2]План 2019 с разбивкой от 05.04'!Q254</f>
        <v>244260.07</v>
      </c>
      <c r="M31" s="21" t="str">
        <f>'[2]План 2019 с разбивкой от 05.04'!R254</f>
        <v>կ. 40</v>
      </c>
    </row>
    <row r="32" spans="1:13" s="27" customFormat="1" ht="81" x14ac:dyDescent="0.3">
      <c r="A32" s="21">
        <f>'[2]План 2019 с разбивкой от 05.04'!A257</f>
        <v>16</v>
      </c>
      <c r="B32" s="21">
        <f>'[2]План 2019 с разбивкой от 05.04'!B257</f>
        <v>1</v>
      </c>
      <c r="C32" s="21" t="s">
        <v>111</v>
      </c>
      <c r="D32" s="22" t="s">
        <v>108</v>
      </c>
      <c r="E32" s="23" t="s">
        <v>112</v>
      </c>
      <c r="F32" s="24">
        <v>1800000</v>
      </c>
      <c r="G32" s="21" t="s">
        <v>27</v>
      </c>
      <c r="H32" s="21" t="s">
        <v>42</v>
      </c>
      <c r="I32" s="21" t="s">
        <v>77</v>
      </c>
      <c r="J32" s="21" t="s">
        <v>77</v>
      </c>
      <c r="K32" s="21" t="s">
        <v>113</v>
      </c>
      <c r="L32" s="25">
        <f>'[2]План 2019 с разбивкой от 05.04'!Q257</f>
        <v>300600</v>
      </c>
      <c r="M32" s="21" t="s">
        <v>16</v>
      </c>
    </row>
    <row r="33" spans="1:13" s="27" customFormat="1" ht="40.5" x14ac:dyDescent="0.3">
      <c r="A33" s="21">
        <f>'[2]План 2019 с разбивкой от 05.04'!A258</f>
        <v>17</v>
      </c>
      <c r="B33" s="21">
        <f>'[2]План 2019 с разбивкой от 05.04'!B258</f>
        <v>1</v>
      </c>
      <c r="C33" s="21" t="s">
        <v>114</v>
      </c>
      <c r="D33" s="22" t="s">
        <v>108</v>
      </c>
      <c r="E33" s="23" t="s">
        <v>115</v>
      </c>
      <c r="F33" s="24">
        <v>42000</v>
      </c>
      <c r="G33" s="21" t="s">
        <v>36</v>
      </c>
      <c r="H33" s="21" t="s">
        <v>83</v>
      </c>
      <c r="I33" s="21" t="s">
        <v>79</v>
      </c>
      <c r="J33" s="21" t="s">
        <v>109</v>
      </c>
      <c r="K33" s="21" t="s">
        <v>39</v>
      </c>
      <c r="L33" s="25">
        <f>'[2]План 2019 с разбивкой от 05.04'!Q258</f>
        <v>51576</v>
      </c>
      <c r="M33" s="21" t="str">
        <f>'[2]План 2019 с разбивкой от 05.04'!R258</f>
        <v>կ. 40</v>
      </c>
    </row>
    <row r="34" spans="1:13" s="27" customFormat="1" ht="40.5" x14ac:dyDescent="0.3">
      <c r="A34" s="21">
        <f>'[2]План 2019 с разбивкой от 05.04'!A259</f>
        <v>18</v>
      </c>
      <c r="B34" s="21">
        <f>'[2]План 2019 с разбивкой от 05.04'!B259</f>
        <v>1</v>
      </c>
      <c r="C34" s="21" t="s">
        <v>116</v>
      </c>
      <c r="D34" s="22" t="s">
        <v>108</v>
      </c>
      <c r="E34" s="23" t="s">
        <v>35</v>
      </c>
      <c r="F34" s="24">
        <v>3</v>
      </c>
      <c r="G34" s="21" t="s">
        <v>36</v>
      </c>
      <c r="H34" s="21" t="s">
        <v>82</v>
      </c>
      <c r="I34" s="21" t="s">
        <v>82</v>
      </c>
      <c r="J34" s="21" t="s">
        <v>83</v>
      </c>
      <c r="K34" s="21" t="s">
        <v>79</v>
      </c>
      <c r="L34" s="25">
        <f>'[2]План 2019 с разбивкой от 05.04'!Q259</f>
        <v>150000</v>
      </c>
      <c r="M34" s="21" t="str">
        <f>'[2]План 2019 с разбивкой от 05.04'!R259</f>
        <v>կ. 40</v>
      </c>
    </row>
    <row r="35" spans="1:13" s="27" customFormat="1" ht="121.5" x14ac:dyDescent="0.3">
      <c r="A35" s="21">
        <f>'[2]План 2019 с разбивкой от 05.04'!A260</f>
        <v>19</v>
      </c>
      <c r="B35" s="21">
        <f>'[2]План 2019 с разбивкой от 05.04'!B260</f>
        <v>1</v>
      </c>
      <c r="C35" s="21" t="s">
        <v>117</v>
      </c>
      <c r="D35" s="28" t="s">
        <v>108</v>
      </c>
      <c r="E35" s="23" t="s">
        <v>26</v>
      </c>
      <c r="F35" s="24">
        <v>1</v>
      </c>
      <c r="G35" s="21" t="s">
        <v>70</v>
      </c>
      <c r="H35" s="21" t="s">
        <v>77</v>
      </c>
      <c r="I35" s="21" t="s">
        <v>77</v>
      </c>
      <c r="J35" s="21" t="s">
        <v>77</v>
      </c>
      <c r="K35" s="21" t="s">
        <v>39</v>
      </c>
      <c r="L35" s="25">
        <f>'[2]План 2019 с разбивкой от 05.04'!Q260</f>
        <v>314113.80881863786</v>
      </c>
      <c r="M35" s="21" t="str">
        <f>'[2]План 2019 с разбивкой от 05.04'!R260</f>
        <v>կ. 12.8</v>
      </c>
    </row>
    <row r="36" spans="1:13" s="27" customFormat="1" ht="42.75" customHeight="1" x14ac:dyDescent="0.3">
      <c r="A36" s="21">
        <f>'[2]План 2019 с разбивкой от 05.04'!A463</f>
        <v>20</v>
      </c>
      <c r="B36" s="21">
        <f>'[2]План 2019 с разбивкой от 05.04'!B463</f>
        <v>1</v>
      </c>
      <c r="C36" s="21" t="s">
        <v>118</v>
      </c>
      <c r="D36" s="22" t="s">
        <v>119</v>
      </c>
      <c r="E36" s="23" t="s">
        <v>35</v>
      </c>
      <c r="F36" s="24">
        <v>1066</v>
      </c>
      <c r="G36" s="21" t="s">
        <v>70</v>
      </c>
      <c r="H36" s="21" t="s">
        <v>82</v>
      </c>
      <c r="I36" s="21" t="s">
        <v>82</v>
      </c>
      <c r="J36" s="21" t="s">
        <v>83</v>
      </c>
      <c r="K36" s="21" t="s">
        <v>39</v>
      </c>
      <c r="L36" s="25">
        <f>'[2]План 2019 с разбивкой от 05.04'!Q463</f>
        <v>70948.239000000001</v>
      </c>
      <c r="M36" s="21" t="str">
        <f>'[2]План 2019 с разбивкой от 05.04'!R463</f>
        <v>կ. 12.8</v>
      </c>
    </row>
    <row r="37" spans="1:13" s="27" customFormat="1" ht="81" x14ac:dyDescent="0.3">
      <c r="A37" s="21">
        <f>'[2]План 2019 с разбивкой от 05.04'!A531</f>
        <v>21</v>
      </c>
      <c r="B37" s="21">
        <f>'[2]План 2019 с разбивкой от 05.04'!B531</f>
        <v>1</v>
      </c>
      <c r="C37" s="21" t="s">
        <v>120</v>
      </c>
      <c r="D37" s="29" t="s">
        <v>119</v>
      </c>
      <c r="E37" s="23" t="s">
        <v>26</v>
      </c>
      <c r="F37" s="24">
        <v>1</v>
      </c>
      <c r="G37" s="21" t="s">
        <v>70</v>
      </c>
      <c r="H37" s="21" t="s">
        <v>82</v>
      </c>
      <c r="I37" s="21" t="s">
        <v>82</v>
      </c>
      <c r="J37" s="21" t="s">
        <v>83</v>
      </c>
      <c r="K37" s="21" t="s">
        <v>39</v>
      </c>
      <c r="L37" s="25">
        <f>'[2]План 2019 с разбивкой от 05.04'!Q531</f>
        <v>141925.70383000001</v>
      </c>
      <c r="M37" s="21" t="str">
        <f>'[2]План 2019 с разбивкой от 05.04'!R531</f>
        <v>կ. 12.8</v>
      </c>
    </row>
    <row r="38" spans="1:13" s="27" customFormat="1" ht="81" x14ac:dyDescent="0.3">
      <c r="A38" s="21">
        <f>'[2]План 2019 с разбивкой от 05.04'!A579</f>
        <v>22</v>
      </c>
      <c r="B38" s="21">
        <f>'[2]План 2019 с разбивкой от 05.04'!B579</f>
        <v>1</v>
      </c>
      <c r="C38" s="21" t="s">
        <v>121</v>
      </c>
      <c r="D38" s="22" t="s">
        <v>119</v>
      </c>
      <c r="E38" s="23" t="s">
        <v>26</v>
      </c>
      <c r="F38" s="24">
        <v>1</v>
      </c>
      <c r="G38" s="21" t="s">
        <v>70</v>
      </c>
      <c r="H38" s="21" t="s">
        <v>77</v>
      </c>
      <c r="I38" s="21" t="s">
        <v>77</v>
      </c>
      <c r="J38" s="21" t="s">
        <v>78</v>
      </c>
      <c r="K38" s="21" t="s">
        <v>39</v>
      </c>
      <c r="L38" s="25">
        <f>'[2]План 2019 с разбивкой от 05.04'!Q579</f>
        <v>163479.614</v>
      </c>
      <c r="M38" s="21" t="str">
        <f>'[2]План 2019 с разбивкой от 05.04'!R579</f>
        <v>կ. 12.8</v>
      </c>
    </row>
    <row r="39" spans="1:13" s="27" customFormat="1" ht="81" x14ac:dyDescent="0.3">
      <c r="A39" s="21">
        <f>'[2]План 2019 с разбивкой от 05.04'!A593</f>
        <v>23</v>
      </c>
      <c r="B39" s="21">
        <f>'[2]План 2019 с разбивкой от 05.04'!B593</f>
        <v>1</v>
      </c>
      <c r="C39" s="21" t="s">
        <v>122</v>
      </c>
      <c r="D39" s="22" t="s">
        <v>25</v>
      </c>
      <c r="E39" s="23" t="s">
        <v>26</v>
      </c>
      <c r="F39" s="24">
        <v>1</v>
      </c>
      <c r="G39" s="21" t="s">
        <v>70</v>
      </c>
      <c r="H39" s="21" t="s">
        <v>77</v>
      </c>
      <c r="I39" s="21" t="s">
        <v>77</v>
      </c>
      <c r="J39" s="21" t="s">
        <v>78</v>
      </c>
      <c r="K39" s="21" t="s">
        <v>39</v>
      </c>
      <c r="L39" s="25">
        <f>'[2]План 2019 с разбивкой от 05.04'!Q593</f>
        <v>158527.8602</v>
      </c>
      <c r="M39" s="21" t="str">
        <f>'[2]План 2019 с разбивкой от 05.04'!R593</f>
        <v>կ. 12.8</v>
      </c>
    </row>
    <row r="40" spans="1:13" s="27" customFormat="1" ht="40.5" x14ac:dyDescent="0.3">
      <c r="A40" s="21">
        <f>'[2]План 2019 с разбивкой от 05.04'!A605</f>
        <v>24</v>
      </c>
      <c r="B40" s="21">
        <f>'[2]План 2019 с разбивкой от 05.04'!B605</f>
        <v>1</v>
      </c>
      <c r="C40" s="21" t="s">
        <v>123</v>
      </c>
      <c r="D40" s="22" t="s">
        <v>108</v>
      </c>
      <c r="E40" s="23" t="s">
        <v>26</v>
      </c>
      <c r="F40" s="24">
        <v>1</v>
      </c>
      <c r="G40" s="21" t="s">
        <v>36</v>
      </c>
      <c r="H40" s="21" t="s">
        <v>100</v>
      </c>
      <c r="I40" s="21" t="s">
        <v>100</v>
      </c>
      <c r="J40" s="21" t="s">
        <v>39</v>
      </c>
      <c r="K40" s="21" t="s">
        <v>52</v>
      </c>
      <c r="L40" s="25">
        <f>'[2]План 2019 с разбивкой от 05.04'!Q605</f>
        <v>27000</v>
      </c>
      <c r="M40" s="21" t="s">
        <v>17</v>
      </c>
    </row>
    <row r="41" spans="1:13" s="27" customFormat="1" ht="81" x14ac:dyDescent="0.3">
      <c r="A41" s="21">
        <f>'[2]План 2019 с разбивкой от 05.04'!A606</f>
        <v>25</v>
      </c>
      <c r="B41" s="21">
        <f>'[2]План 2019 с разбивкой от 05.04'!B606</f>
        <v>1</v>
      </c>
      <c r="C41" s="21" t="s">
        <v>124</v>
      </c>
      <c r="D41" s="22" t="s">
        <v>108</v>
      </c>
      <c r="E41" s="23" t="s">
        <v>26</v>
      </c>
      <c r="F41" s="24">
        <v>1</v>
      </c>
      <c r="G41" s="21" t="s">
        <v>27</v>
      </c>
      <c r="H41" s="21" t="s">
        <v>42</v>
      </c>
      <c r="I41" s="21" t="s">
        <v>77</v>
      </c>
      <c r="J41" s="21" t="s">
        <v>77</v>
      </c>
      <c r="K41" s="21" t="s">
        <v>125</v>
      </c>
      <c r="L41" s="25">
        <f>'[2]План 2019 с разбивкой от 05.04'!Q606</f>
        <v>463000</v>
      </c>
      <c r="M41" s="21" t="s">
        <v>16</v>
      </c>
    </row>
    <row r="42" spans="1:13" s="27" customFormat="1" ht="40.5" x14ac:dyDescent="0.3">
      <c r="A42" s="21">
        <f>'[2]План 2019 с разбивкой от 05.04'!A611</f>
        <v>26</v>
      </c>
      <c r="B42" s="21">
        <f>'[2]План 2019 с разбивкой от 05.04'!B611</f>
        <v>1</v>
      </c>
      <c r="C42" s="21" t="s">
        <v>126</v>
      </c>
      <c r="D42" s="22" t="s">
        <v>25</v>
      </c>
      <c r="E42" s="23" t="s">
        <v>26</v>
      </c>
      <c r="F42" s="24">
        <v>1</v>
      </c>
      <c r="G42" s="21" t="s">
        <v>70</v>
      </c>
      <c r="H42" s="21" t="s">
        <v>42</v>
      </c>
      <c r="I42" s="21" t="s">
        <v>42</v>
      </c>
      <c r="J42" s="21" t="s">
        <v>42</v>
      </c>
      <c r="K42" s="21" t="s">
        <v>39</v>
      </c>
      <c r="L42" s="25">
        <f>'[2]План 2019 с разбивкой от 05.04'!Q611</f>
        <v>200000</v>
      </c>
      <c r="M42" s="21" t="s">
        <v>18</v>
      </c>
    </row>
    <row r="43" spans="1:13" s="27" customFormat="1" ht="65.25" customHeight="1" x14ac:dyDescent="0.3">
      <c r="A43" s="21">
        <f>'[2]План 2019 с разбивкой от 05.04'!A612</f>
        <v>27</v>
      </c>
      <c r="B43" s="21">
        <f>'[2]План 2019 с разбивкой от 05.04'!B612</f>
        <v>1</v>
      </c>
      <c r="C43" s="21" t="s">
        <v>127</v>
      </c>
      <c r="D43" s="22" t="s">
        <v>25</v>
      </c>
      <c r="E43" s="23" t="s">
        <v>26</v>
      </c>
      <c r="F43" s="24">
        <v>1</v>
      </c>
      <c r="G43" s="21" t="s">
        <v>36</v>
      </c>
      <c r="H43" s="21" t="s">
        <v>83</v>
      </c>
      <c r="I43" s="21" t="s">
        <v>83</v>
      </c>
      <c r="J43" s="21" t="s">
        <v>83</v>
      </c>
      <c r="K43" s="21" t="s">
        <v>39</v>
      </c>
      <c r="L43" s="25">
        <f>'[2]План 2019 с разбивкой от 05.04'!Q612</f>
        <v>3372807.25</v>
      </c>
      <c r="M43" s="21" t="s">
        <v>17</v>
      </c>
    </row>
    <row r="44" spans="1:13" s="27" customFormat="1" ht="40.5" x14ac:dyDescent="0.3">
      <c r="A44" s="21">
        <f>'[2]План 2019 с разбивкой от 05.04'!A613</f>
        <v>28</v>
      </c>
      <c r="B44" s="21">
        <f>'[2]План 2019 с разбивкой от 05.04'!B613</f>
        <v>1</v>
      </c>
      <c r="C44" s="21" t="s">
        <v>128</v>
      </c>
      <c r="D44" s="22" t="s">
        <v>25</v>
      </c>
      <c r="E44" s="23" t="s">
        <v>26</v>
      </c>
      <c r="F44" s="24">
        <v>1</v>
      </c>
      <c r="G44" s="21" t="s">
        <v>36</v>
      </c>
      <c r="H44" s="21" t="s">
        <v>77</v>
      </c>
      <c r="I44" s="21" t="s">
        <v>77</v>
      </c>
      <c r="J44" s="21" t="s">
        <v>78</v>
      </c>
      <c r="K44" s="21" t="s">
        <v>39</v>
      </c>
      <c r="L44" s="25">
        <f>'[2]План 2019 с разбивкой от 05.04'!Q613</f>
        <v>15000</v>
      </c>
      <c r="M44" s="21" t="s">
        <v>17</v>
      </c>
    </row>
    <row r="45" spans="1:13" s="27" customFormat="1" ht="40.5" x14ac:dyDescent="0.3">
      <c r="A45" s="21">
        <f>'[2]План 2019 с разбивкой от 05.04'!A614</f>
        <v>29</v>
      </c>
      <c r="B45" s="21">
        <f>'[2]План 2019 с разбивкой от 05.04'!B614</f>
        <v>1</v>
      </c>
      <c r="C45" s="21" t="s">
        <v>129</v>
      </c>
      <c r="D45" s="22" t="s">
        <v>25</v>
      </c>
      <c r="E45" s="23" t="s">
        <v>26</v>
      </c>
      <c r="F45" s="24">
        <v>1</v>
      </c>
      <c r="G45" s="21" t="s">
        <v>36</v>
      </c>
      <c r="H45" s="21" t="s">
        <v>77</v>
      </c>
      <c r="I45" s="21" t="s">
        <v>77</v>
      </c>
      <c r="J45" s="21" t="s">
        <v>78</v>
      </c>
      <c r="K45" s="21" t="s">
        <v>39</v>
      </c>
      <c r="L45" s="25">
        <f>'[2]План 2019 с разбивкой от 05.04'!Q614</f>
        <v>15000</v>
      </c>
      <c r="M45" s="21" t="s">
        <v>17</v>
      </c>
    </row>
    <row r="46" spans="1:13" s="27" customFormat="1" ht="40.5" x14ac:dyDescent="0.3">
      <c r="A46" s="21">
        <f>'[2]План 2019 с разбивкой от 05.04'!A615</f>
        <v>30</v>
      </c>
      <c r="B46" s="21">
        <f>'[2]План 2019 с разбивкой от 05.04'!B615</f>
        <v>1</v>
      </c>
      <c r="C46" s="21" t="s">
        <v>130</v>
      </c>
      <c r="D46" s="22" t="s">
        <v>25</v>
      </c>
      <c r="E46" s="23" t="s">
        <v>26</v>
      </c>
      <c r="F46" s="24">
        <v>1</v>
      </c>
      <c r="G46" s="21" t="s">
        <v>70</v>
      </c>
      <c r="H46" s="21" t="s">
        <v>83</v>
      </c>
      <c r="I46" s="21" t="s">
        <v>83</v>
      </c>
      <c r="J46" s="21" t="s">
        <v>83</v>
      </c>
      <c r="K46" s="21" t="s">
        <v>39</v>
      </c>
      <c r="L46" s="25">
        <f>'[2]План 2019 с разбивкой от 05.04'!Q615</f>
        <v>200000</v>
      </c>
      <c r="M46" s="21" t="s">
        <v>18</v>
      </c>
    </row>
    <row r="47" spans="1:13" s="27" customFormat="1" ht="81" x14ac:dyDescent="0.3">
      <c r="A47" s="21">
        <f>'[2]План 2019 с разбивкой от 05.04'!A616</f>
        <v>31</v>
      </c>
      <c r="B47" s="21">
        <f>'[2]План 2019 с разбивкой от 05.04'!B616</f>
        <v>1</v>
      </c>
      <c r="C47" s="21" t="s">
        <v>131</v>
      </c>
      <c r="D47" s="22" t="s">
        <v>25</v>
      </c>
      <c r="E47" s="23" t="s">
        <v>26</v>
      </c>
      <c r="F47" s="24">
        <v>1</v>
      </c>
      <c r="G47" s="21" t="s">
        <v>36</v>
      </c>
      <c r="H47" s="21" t="s">
        <v>83</v>
      </c>
      <c r="I47" s="21" t="s">
        <v>83</v>
      </c>
      <c r="J47" s="21" t="s">
        <v>83</v>
      </c>
      <c r="K47" s="21" t="s">
        <v>39</v>
      </c>
      <c r="L47" s="25">
        <f>'[2]План 2019 с разбивкой от 05.04'!Q616</f>
        <v>25000</v>
      </c>
      <c r="M47" s="21" t="s">
        <v>17</v>
      </c>
    </row>
    <row r="48" spans="1:13" s="27" customFormat="1" ht="40.5" x14ac:dyDescent="0.3">
      <c r="A48" s="21">
        <f>'[2]План 2019 с разбивкой от 05.04'!A617</f>
        <v>32</v>
      </c>
      <c r="B48" s="21">
        <f>'[2]План 2019 с разбивкой от 05.04'!B617</f>
        <v>1</v>
      </c>
      <c r="C48" s="21" t="s">
        <v>132</v>
      </c>
      <c r="D48" s="22" t="s">
        <v>25</v>
      </c>
      <c r="E48" s="23" t="s">
        <v>26</v>
      </c>
      <c r="F48" s="24">
        <v>1</v>
      </c>
      <c r="G48" s="21" t="s">
        <v>36</v>
      </c>
      <c r="H48" s="21" t="s">
        <v>83</v>
      </c>
      <c r="I48" s="21" t="s">
        <v>83</v>
      </c>
      <c r="J48" s="21" t="s">
        <v>83</v>
      </c>
      <c r="K48" s="21" t="s">
        <v>39</v>
      </c>
      <c r="L48" s="25">
        <f>'[2]План 2019 с разбивкой от 05.04'!Q617</f>
        <v>0</v>
      </c>
      <c r="M48" s="21" t="s">
        <v>17</v>
      </c>
    </row>
    <row r="49" spans="1:14" s="27" customFormat="1" ht="40.5" x14ac:dyDescent="0.3">
      <c r="A49" s="21">
        <f>'[2]План 2019 с разбивкой от 05.04'!A618</f>
        <v>32</v>
      </c>
      <c r="B49" s="21">
        <f>'[2]План 2019 с разбивкой от 05.04'!B618</f>
        <v>2</v>
      </c>
      <c r="C49" s="21" t="s">
        <v>133</v>
      </c>
      <c r="D49" s="22" t="s">
        <v>25</v>
      </c>
      <c r="E49" s="23" t="s">
        <v>26</v>
      </c>
      <c r="F49" s="24">
        <v>1</v>
      </c>
      <c r="G49" s="21" t="s">
        <v>36</v>
      </c>
      <c r="H49" s="21" t="s">
        <v>83</v>
      </c>
      <c r="I49" s="21" t="s">
        <v>83</v>
      </c>
      <c r="J49" s="21" t="s">
        <v>83</v>
      </c>
      <c r="K49" s="21" t="s">
        <v>39</v>
      </c>
      <c r="L49" s="25">
        <f>'[2]План 2019 с разбивкой от 05.04'!Q618</f>
        <v>0</v>
      </c>
      <c r="M49" s="21" t="s">
        <v>17</v>
      </c>
    </row>
    <row r="50" spans="1:14" s="27" customFormat="1" ht="171.75" customHeight="1" x14ac:dyDescent="0.3">
      <c r="A50" s="21">
        <f>'[2]План 2019 с разбивкой от 05.04'!A619</f>
        <v>33</v>
      </c>
      <c r="B50" s="21">
        <f>'[2]План 2019 с разбивкой от 05.04'!B619</f>
        <v>1</v>
      </c>
      <c r="C50" s="21" t="s">
        <v>134</v>
      </c>
      <c r="D50" s="22" t="s">
        <v>25</v>
      </c>
      <c r="E50" s="23" t="s">
        <v>26</v>
      </c>
      <c r="F50" s="24">
        <v>1</v>
      </c>
      <c r="G50" s="21" t="s">
        <v>70</v>
      </c>
      <c r="H50" s="21" t="s">
        <v>42</v>
      </c>
      <c r="I50" s="21" t="s">
        <v>42</v>
      </c>
      <c r="J50" s="21" t="s">
        <v>42</v>
      </c>
      <c r="K50" s="21" t="s">
        <v>39</v>
      </c>
      <c r="L50" s="25">
        <f>'[2]План 2019 с разбивкой от 05.04'!Q619</f>
        <v>652203.63</v>
      </c>
      <c r="M50" s="21" t="s">
        <v>18</v>
      </c>
    </row>
    <row r="51" spans="1:14" s="27" customFormat="1" ht="40.5" x14ac:dyDescent="0.3">
      <c r="A51" s="21">
        <f>'[2]План 2019 с разбивкой от 05.04'!A662</f>
        <v>34</v>
      </c>
      <c r="B51" s="21">
        <f>'[2]План 2019 с разбивкой от 05.04'!B662</f>
        <v>1</v>
      </c>
      <c r="C51" s="21" t="s">
        <v>135</v>
      </c>
      <c r="D51" s="22" t="s">
        <v>25</v>
      </c>
      <c r="E51" s="23" t="s">
        <v>26</v>
      </c>
      <c r="F51" s="24">
        <v>1</v>
      </c>
      <c r="G51" s="21" t="s">
        <v>36</v>
      </c>
      <c r="H51" s="21" t="s">
        <v>83</v>
      </c>
      <c r="I51" s="21" t="s">
        <v>83</v>
      </c>
      <c r="J51" s="21" t="s">
        <v>83</v>
      </c>
      <c r="K51" s="21" t="s">
        <v>39</v>
      </c>
      <c r="L51" s="25">
        <f>'[2]План 2019 с разбивкой от 05.04'!Q662</f>
        <v>14609187.4</v>
      </c>
      <c r="M51" s="21" t="s">
        <v>17</v>
      </c>
    </row>
    <row r="52" spans="1:14" s="27" customFormat="1" ht="40.5" x14ac:dyDescent="0.3">
      <c r="A52" s="21">
        <f>'[2]План 2019 с разбивкой от 05.04'!A663</f>
        <v>35</v>
      </c>
      <c r="B52" s="21">
        <f>'[2]План 2019 с разбивкой от 05.04'!B663</f>
        <v>1</v>
      </c>
      <c r="C52" s="21" t="s">
        <v>136</v>
      </c>
      <c r="D52" s="22" t="s">
        <v>25</v>
      </c>
      <c r="E52" s="23" t="s">
        <v>26</v>
      </c>
      <c r="F52" s="24">
        <v>1</v>
      </c>
      <c r="G52" s="21" t="s">
        <v>36</v>
      </c>
      <c r="H52" s="21" t="s">
        <v>78</v>
      </c>
      <c r="I52" s="21" t="s">
        <v>78</v>
      </c>
      <c r="J52" s="21" t="s">
        <v>82</v>
      </c>
      <c r="K52" s="21" t="s">
        <v>39</v>
      </c>
      <c r="L52" s="25">
        <f>'[2]План 2019 с разбивкой от 05.04'!Q663</f>
        <v>200000</v>
      </c>
      <c r="M52" s="21" t="s">
        <v>17</v>
      </c>
    </row>
    <row r="53" spans="1:14" s="27" customFormat="1" ht="52.5" customHeight="1" x14ac:dyDescent="0.3">
      <c r="A53" s="21">
        <f>'[2]План 2019 с разбивкой от 05.04'!A664</f>
        <v>35</v>
      </c>
      <c r="B53" s="21">
        <f>'[2]План 2019 с разбивкой от 05.04'!B664</f>
        <v>2</v>
      </c>
      <c r="C53" s="21" t="s">
        <v>137</v>
      </c>
      <c r="D53" s="22" t="s">
        <v>25</v>
      </c>
      <c r="E53" s="23" t="s">
        <v>26</v>
      </c>
      <c r="F53" s="24">
        <v>1</v>
      </c>
      <c r="G53" s="21" t="s">
        <v>36</v>
      </c>
      <c r="H53" s="21" t="s">
        <v>78</v>
      </c>
      <c r="I53" s="21" t="s">
        <v>78</v>
      </c>
      <c r="J53" s="21" t="s">
        <v>82</v>
      </c>
      <c r="K53" s="21" t="s">
        <v>39</v>
      </c>
      <c r="L53" s="25">
        <f>'[2]План 2019 с разбивкой от 05.04'!Q664</f>
        <v>400000</v>
      </c>
      <c r="M53" s="21" t="s">
        <v>17</v>
      </c>
    </row>
    <row r="54" spans="1:14" s="27" customFormat="1" ht="40.5" x14ac:dyDescent="0.3">
      <c r="A54" s="21">
        <f>'[2]План 2019 с разбивкой от 05.04'!A665</f>
        <v>36</v>
      </c>
      <c r="B54" s="21">
        <f>'[2]План 2019 с разбивкой от 05.04'!B665</f>
        <v>1</v>
      </c>
      <c r="C54" s="21" t="s">
        <v>138</v>
      </c>
      <c r="D54" s="22" t="s">
        <v>25</v>
      </c>
      <c r="E54" s="23" t="s">
        <v>26</v>
      </c>
      <c r="F54" s="24">
        <v>1</v>
      </c>
      <c r="G54" s="21" t="s">
        <v>70</v>
      </c>
      <c r="H54" s="21" t="s">
        <v>78</v>
      </c>
      <c r="I54" s="21" t="s">
        <v>78</v>
      </c>
      <c r="J54" s="21" t="s">
        <v>82</v>
      </c>
      <c r="K54" s="21" t="s">
        <v>39</v>
      </c>
      <c r="L54" s="25">
        <f>'[2]План 2019 с разбивкой от 05.04'!Q665</f>
        <v>61668</v>
      </c>
      <c r="M54" s="21" t="s">
        <v>18</v>
      </c>
    </row>
    <row r="55" spans="1:14" s="27" customFormat="1" ht="40.5" x14ac:dyDescent="0.3">
      <c r="A55" s="21">
        <f>'[2]План 2019 с разбивкой от 05.04'!A666</f>
        <v>37</v>
      </c>
      <c r="B55" s="21">
        <f>'[2]План 2019 с разбивкой от 05.04'!B666</f>
        <v>1</v>
      </c>
      <c r="C55" s="21" t="s">
        <v>139</v>
      </c>
      <c r="D55" s="22" t="s">
        <v>25</v>
      </c>
      <c r="E55" s="23" t="s">
        <v>26</v>
      </c>
      <c r="F55" s="24">
        <v>1</v>
      </c>
      <c r="G55" s="21" t="s">
        <v>70</v>
      </c>
      <c r="H55" s="21" t="s">
        <v>83</v>
      </c>
      <c r="I55" s="21" t="s">
        <v>83</v>
      </c>
      <c r="J55" s="21" t="s">
        <v>83</v>
      </c>
      <c r="K55" s="21" t="s">
        <v>39</v>
      </c>
      <c r="L55" s="25">
        <f>'[2]План 2019 с разбивкой от 05.04'!Q666</f>
        <v>50000</v>
      </c>
      <c r="M55" s="21" t="s">
        <v>18</v>
      </c>
    </row>
    <row r="56" spans="1:14" s="27" customFormat="1" ht="40.5" x14ac:dyDescent="0.3">
      <c r="A56" s="21">
        <f>'[2]План 2019 с разбивкой от 05.04'!A667</f>
        <v>38</v>
      </c>
      <c r="B56" s="21">
        <f>'[2]План 2019 с разбивкой от 05.04'!B667</f>
        <v>1</v>
      </c>
      <c r="C56" s="21" t="s">
        <v>140</v>
      </c>
      <c r="D56" s="22" t="s">
        <v>25</v>
      </c>
      <c r="E56" s="23" t="s">
        <v>26</v>
      </c>
      <c r="F56" s="24">
        <v>1</v>
      </c>
      <c r="G56" s="21" t="s">
        <v>36</v>
      </c>
      <c r="H56" s="21" t="s">
        <v>83</v>
      </c>
      <c r="I56" s="21" t="s">
        <v>83</v>
      </c>
      <c r="J56" s="21" t="s">
        <v>83</v>
      </c>
      <c r="K56" s="21" t="s">
        <v>39</v>
      </c>
      <c r="L56" s="25">
        <f>'[2]План 2019 с разбивкой от 05.04'!Q667</f>
        <v>627493.4</v>
      </c>
      <c r="M56" s="21" t="s">
        <v>17</v>
      </c>
    </row>
    <row r="57" spans="1:14" s="27" customFormat="1" ht="40.5" x14ac:dyDescent="0.3">
      <c r="A57" s="21">
        <f>'[2]План 2019 с разбивкой от 05.04'!A668</f>
        <v>39</v>
      </c>
      <c r="B57" s="21">
        <f>'[2]План 2019 с разбивкой от 05.04'!B668</f>
        <v>1</v>
      </c>
      <c r="C57" s="21" t="s">
        <v>141</v>
      </c>
      <c r="D57" s="22" t="s">
        <v>25</v>
      </c>
      <c r="E57" s="23" t="s">
        <v>26</v>
      </c>
      <c r="F57" s="24">
        <v>1</v>
      </c>
      <c r="G57" s="21" t="s">
        <v>36</v>
      </c>
      <c r="H57" s="21" t="s">
        <v>78</v>
      </c>
      <c r="I57" s="21" t="s">
        <v>78</v>
      </c>
      <c r="J57" s="21" t="s">
        <v>82</v>
      </c>
      <c r="K57" s="21" t="s">
        <v>39</v>
      </c>
      <c r="L57" s="25">
        <f>'[2]План 2019 с разбивкой от 05.04'!Q668</f>
        <v>150000</v>
      </c>
      <c r="M57" s="21" t="s">
        <v>17</v>
      </c>
    </row>
    <row r="58" spans="1:14" s="27" customFormat="1" ht="63" customHeight="1" x14ac:dyDescent="0.3">
      <c r="A58" s="21">
        <f>'[2]План 2019 с разбивкой от 05.04'!A669</f>
        <v>40</v>
      </c>
      <c r="B58" s="21">
        <f>'[2]План 2019 с разбивкой от 05.04'!B669</f>
        <v>1</v>
      </c>
      <c r="C58" s="21" t="s">
        <v>142</v>
      </c>
      <c r="D58" s="22" t="s">
        <v>25</v>
      </c>
      <c r="E58" s="23" t="s">
        <v>26</v>
      </c>
      <c r="F58" s="24">
        <v>1</v>
      </c>
      <c r="G58" s="21" t="s">
        <v>36</v>
      </c>
      <c r="H58" s="21" t="s">
        <v>78</v>
      </c>
      <c r="I58" s="21" t="s">
        <v>78</v>
      </c>
      <c r="J58" s="21" t="s">
        <v>82</v>
      </c>
      <c r="K58" s="21" t="s">
        <v>39</v>
      </c>
      <c r="L58" s="25">
        <f>'[2]План 2019 с разбивкой от 05.04'!Q669</f>
        <v>633629.58499999996</v>
      </c>
      <c r="M58" s="21" t="s">
        <v>17</v>
      </c>
    </row>
    <row r="59" spans="1:14" s="27" customFormat="1" ht="40.5" x14ac:dyDescent="0.3">
      <c r="A59" s="21">
        <f>'[2]План 2019 с разбивкой от 05.04'!A670</f>
        <v>41</v>
      </c>
      <c r="B59" s="21">
        <f>'[2]План 2019 с разбивкой от 05.04'!B670</f>
        <v>1</v>
      </c>
      <c r="C59" s="21" t="s">
        <v>143</v>
      </c>
      <c r="D59" s="22" t="s">
        <v>25</v>
      </c>
      <c r="E59" s="23" t="s">
        <v>26</v>
      </c>
      <c r="F59" s="24">
        <v>1</v>
      </c>
      <c r="G59" s="21" t="s">
        <v>36</v>
      </c>
      <c r="H59" s="21" t="s">
        <v>83</v>
      </c>
      <c r="I59" s="21" t="s">
        <v>83</v>
      </c>
      <c r="J59" s="21" t="s">
        <v>83</v>
      </c>
      <c r="K59" s="21" t="s">
        <v>39</v>
      </c>
      <c r="L59" s="25">
        <f>'[2]План 2019 с разбивкой от 05.04'!Q670</f>
        <v>1300000</v>
      </c>
      <c r="M59" s="21" t="s">
        <v>17</v>
      </c>
    </row>
    <row r="60" spans="1:14" s="27" customFormat="1" ht="40.5" x14ac:dyDescent="0.3">
      <c r="A60" s="21">
        <f>'[2]План 2019 с разбивкой от 05.04'!A671</f>
        <v>42</v>
      </c>
      <c r="B60" s="21">
        <f>'[2]План 2019 с разбивкой от 05.04'!B671</f>
        <v>1</v>
      </c>
      <c r="C60" s="21" t="s">
        <v>144</v>
      </c>
      <c r="D60" s="22" t="s">
        <v>25</v>
      </c>
      <c r="E60" s="23" t="s">
        <v>26</v>
      </c>
      <c r="F60" s="24">
        <v>1</v>
      </c>
      <c r="G60" s="21" t="s">
        <v>36</v>
      </c>
      <c r="H60" s="21" t="s">
        <v>83</v>
      </c>
      <c r="I60" s="21" t="s">
        <v>83</v>
      </c>
      <c r="J60" s="21" t="s">
        <v>83</v>
      </c>
      <c r="K60" s="21" t="s">
        <v>39</v>
      </c>
      <c r="L60" s="25">
        <f>'[2]План 2019 с разбивкой от 05.04'!Q671</f>
        <v>242550.95</v>
      </c>
      <c r="M60" s="21" t="s">
        <v>17</v>
      </c>
    </row>
    <row r="61" spans="1:14" s="37" customFormat="1" x14ac:dyDescent="0.3">
      <c r="A61" s="57" t="s">
        <v>19</v>
      </c>
      <c r="B61" s="57"/>
      <c r="C61" s="57"/>
      <c r="D61" s="30"/>
      <c r="E61" s="31"/>
      <c r="F61" s="32"/>
      <c r="G61" s="33"/>
      <c r="H61" s="33"/>
      <c r="I61" s="33"/>
      <c r="J61" s="33"/>
      <c r="K61" s="34"/>
      <c r="L61" s="35">
        <f>SUM(L7:L60)</f>
        <v>30279260.052228637</v>
      </c>
      <c r="M61" s="36"/>
      <c r="N61" s="27"/>
    </row>
    <row r="62" spans="1:14" s="7" customFormat="1" x14ac:dyDescent="0.3">
      <c r="A62" s="57" t="s">
        <v>20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4" s="27" customFormat="1" ht="81" x14ac:dyDescent="0.3">
      <c r="A63" s="21">
        <f>'[2]План 2019 с разбивкой от 05.04'!A674</f>
        <v>43</v>
      </c>
      <c r="B63" s="21">
        <f>'[2]План 2019 с разбивкой от 05.04'!B674</f>
        <v>1</v>
      </c>
      <c r="C63" s="21" t="s">
        <v>24</v>
      </c>
      <c r="D63" s="22" t="s">
        <v>25</v>
      </c>
      <c r="E63" s="23" t="s">
        <v>26</v>
      </c>
      <c r="F63" s="24">
        <v>1</v>
      </c>
      <c r="G63" s="21" t="s">
        <v>27</v>
      </c>
      <c r="H63" s="21" t="s">
        <v>28</v>
      </c>
      <c r="I63" s="21" t="s">
        <v>29</v>
      </c>
      <c r="J63" s="21" t="s">
        <v>30</v>
      </c>
      <c r="K63" s="21" t="s">
        <v>31</v>
      </c>
      <c r="L63" s="25">
        <f>'[2]План 2019 с разбивкой от 05.04'!Q674</f>
        <v>61622</v>
      </c>
      <c r="M63" s="21" t="s">
        <v>16</v>
      </c>
    </row>
    <row r="64" spans="1:14" s="27" customFormat="1" ht="81" x14ac:dyDescent="0.3">
      <c r="A64" s="21">
        <f>'[2]План 2019 с разбивкой от 05.04'!A675</f>
        <v>43</v>
      </c>
      <c r="B64" s="21">
        <f>'[2]План 2019 с разбивкой от 05.04'!B675</f>
        <v>2</v>
      </c>
      <c r="C64" s="21" t="s">
        <v>32</v>
      </c>
      <c r="D64" s="22" t="s">
        <v>25</v>
      </c>
      <c r="E64" s="23" t="s">
        <v>26</v>
      </c>
      <c r="F64" s="24">
        <v>1</v>
      </c>
      <c r="G64" s="21" t="s">
        <v>33</v>
      </c>
      <c r="H64" s="21" t="s">
        <v>28</v>
      </c>
      <c r="I64" s="21" t="s">
        <v>29</v>
      </c>
      <c r="J64" s="21" t="s">
        <v>30</v>
      </c>
      <c r="K64" s="21" t="s">
        <v>31</v>
      </c>
      <c r="L64" s="25">
        <f>'[2]План 2019 с разбивкой от 05.04'!Q675</f>
        <v>65984.600000000006</v>
      </c>
      <c r="M64" s="21" t="s">
        <v>16</v>
      </c>
    </row>
    <row r="65" spans="1:13" s="27" customFormat="1" ht="40.5" x14ac:dyDescent="0.3">
      <c r="A65" s="21">
        <f>'[2]План 2019 с разбивкой от 05.04'!A676</f>
        <v>44</v>
      </c>
      <c r="B65" s="21">
        <f>'[2]План 2019 с разбивкой от 05.04'!B676</f>
        <v>1</v>
      </c>
      <c r="C65" s="21" t="s">
        <v>34</v>
      </c>
      <c r="D65" s="22" t="s">
        <v>25</v>
      </c>
      <c r="E65" s="23" t="s">
        <v>35</v>
      </c>
      <c r="F65" s="24">
        <v>36</v>
      </c>
      <c r="G65" s="21" t="s">
        <v>36</v>
      </c>
      <c r="H65" s="21" t="s">
        <v>28</v>
      </c>
      <c r="I65" s="21" t="s">
        <v>37</v>
      </c>
      <c r="J65" s="21" t="s">
        <v>38</v>
      </c>
      <c r="K65" s="21" t="s">
        <v>39</v>
      </c>
      <c r="L65" s="25">
        <f>'[2]План 2019 с разбивкой от 05.04'!Q676</f>
        <v>138689.33040000001</v>
      </c>
      <c r="M65" s="21" t="s">
        <v>17</v>
      </c>
    </row>
    <row r="66" spans="1:13" s="27" customFormat="1" ht="99" customHeight="1" x14ac:dyDescent="0.3">
      <c r="A66" s="21">
        <f>'[2]План 2019 с разбивкой от 05.04'!A678</f>
        <v>45</v>
      </c>
      <c r="B66" s="21">
        <f>'[2]План 2019 с разбивкой от 05.04'!B678</f>
        <v>1</v>
      </c>
      <c r="C66" s="21" t="s">
        <v>40</v>
      </c>
      <c r="D66" s="22" t="s">
        <v>25</v>
      </c>
      <c r="E66" s="23" t="s">
        <v>26</v>
      </c>
      <c r="F66" s="24">
        <v>1</v>
      </c>
      <c r="G66" s="21" t="s">
        <v>36</v>
      </c>
      <c r="H66" s="21" t="s">
        <v>28</v>
      </c>
      <c r="I66" s="21" t="s">
        <v>41</v>
      </c>
      <c r="J66" s="21" t="s">
        <v>42</v>
      </c>
      <c r="K66" s="21" t="s">
        <v>43</v>
      </c>
      <c r="L66" s="25">
        <f>'[2]План 2019 с разбивкой от 05.04'!Q678</f>
        <v>1464286.3</v>
      </c>
      <c r="M66" s="21" t="s">
        <v>17</v>
      </c>
    </row>
    <row r="67" spans="1:13" s="27" customFormat="1" ht="101.25" x14ac:dyDescent="0.3">
      <c r="A67" s="21">
        <f>'[2]План 2019 с разбивкой от 05.04'!A679</f>
        <v>46</v>
      </c>
      <c r="B67" s="21">
        <f>'[2]План 2019 с разбивкой от 05.04'!B679</f>
        <v>1</v>
      </c>
      <c r="C67" s="21" t="s">
        <v>44</v>
      </c>
      <c r="D67" s="22" t="s">
        <v>25</v>
      </c>
      <c r="E67" s="23" t="s">
        <v>26</v>
      </c>
      <c r="F67" s="24">
        <v>1</v>
      </c>
      <c r="G67" s="21" t="s">
        <v>36</v>
      </c>
      <c r="H67" s="21" t="s">
        <v>28</v>
      </c>
      <c r="I67" s="21" t="s">
        <v>37</v>
      </c>
      <c r="J67" s="21" t="s">
        <v>38</v>
      </c>
      <c r="K67" s="21" t="s">
        <v>45</v>
      </c>
      <c r="L67" s="25">
        <f>'[2]План 2019 с разбивкой от 05.04'!Q679</f>
        <v>2403785.2400000002</v>
      </c>
      <c r="M67" s="21" t="s">
        <v>17</v>
      </c>
    </row>
    <row r="68" spans="1:13" s="27" customFormat="1" ht="60.75" x14ac:dyDescent="0.3">
      <c r="A68" s="21">
        <f>'[2]План 2019 с разбивкой от 05.04'!A680</f>
        <v>47</v>
      </c>
      <c r="B68" s="21">
        <f>'[2]План 2019 с разбивкой от 05.04'!B680</f>
        <v>1</v>
      </c>
      <c r="C68" s="21" t="s">
        <v>46</v>
      </c>
      <c r="D68" s="22" t="s">
        <v>25</v>
      </c>
      <c r="E68" s="23" t="s">
        <v>26</v>
      </c>
      <c r="F68" s="24">
        <v>1</v>
      </c>
      <c r="G68" s="21" t="s">
        <v>47</v>
      </c>
      <c r="H68" s="21" t="s">
        <v>28</v>
      </c>
      <c r="I68" s="21" t="s">
        <v>48</v>
      </c>
      <c r="J68" s="21" t="s">
        <v>48</v>
      </c>
      <c r="K68" s="21" t="s">
        <v>43</v>
      </c>
      <c r="L68" s="25">
        <f>'[2]План 2019 с разбивкой от 05.04'!Q680</f>
        <v>102203.352</v>
      </c>
      <c r="M68" s="21" t="s">
        <v>21</v>
      </c>
    </row>
    <row r="69" spans="1:13" s="27" customFormat="1" ht="60.75" x14ac:dyDescent="0.3">
      <c r="A69" s="21">
        <f>'[2]План 2019 с разбивкой от 05.04'!A681</f>
        <v>47</v>
      </c>
      <c r="B69" s="21">
        <f>'[2]План 2019 с разбивкой от 05.04'!B681</f>
        <v>2</v>
      </c>
      <c r="C69" s="21" t="s">
        <v>49</v>
      </c>
      <c r="D69" s="22" t="s">
        <v>25</v>
      </c>
      <c r="E69" s="23" t="s">
        <v>26</v>
      </c>
      <c r="F69" s="24">
        <v>1</v>
      </c>
      <c r="G69" s="21" t="s">
        <v>47</v>
      </c>
      <c r="H69" s="21" t="s">
        <v>28</v>
      </c>
      <c r="I69" s="21" t="s">
        <v>48</v>
      </c>
      <c r="J69" s="21" t="s">
        <v>48</v>
      </c>
      <c r="K69" s="21" t="s">
        <v>43</v>
      </c>
      <c r="L69" s="25">
        <f>'[2]План 2019 с разбивкой от 05.04'!Q681</f>
        <v>82299.995999999999</v>
      </c>
      <c r="M69" s="21" t="s">
        <v>21</v>
      </c>
    </row>
    <row r="70" spans="1:13" s="27" customFormat="1" ht="40.5" x14ac:dyDescent="0.3">
      <c r="A70" s="21">
        <f>'[2]План 2019 с разбивкой от 05.04'!A682</f>
        <v>48</v>
      </c>
      <c r="B70" s="21">
        <f>'[2]План 2019 с разбивкой от 05.04'!B682</f>
        <v>1</v>
      </c>
      <c r="C70" s="21" t="s">
        <v>50</v>
      </c>
      <c r="D70" s="22" t="s">
        <v>25</v>
      </c>
      <c r="E70" s="23" t="s">
        <v>26</v>
      </c>
      <c r="F70" s="24">
        <v>1</v>
      </c>
      <c r="G70" s="21" t="s">
        <v>36</v>
      </c>
      <c r="H70" s="21" t="s">
        <v>28</v>
      </c>
      <c r="I70" s="21" t="s">
        <v>51</v>
      </c>
      <c r="J70" s="21" t="s">
        <v>51</v>
      </c>
      <c r="K70" s="21" t="s">
        <v>52</v>
      </c>
      <c r="L70" s="25">
        <f>'[2]План 2019 с разбивкой от 05.04'!Q682</f>
        <v>424004</v>
      </c>
      <c r="M70" s="21" t="s">
        <v>17</v>
      </c>
    </row>
    <row r="71" spans="1:13" s="27" customFormat="1" ht="40.5" x14ac:dyDescent="0.3">
      <c r="A71" s="21">
        <f>'[2]План 2019 с разбивкой от 05.04'!A683</f>
        <v>49</v>
      </c>
      <c r="B71" s="21">
        <f>'[2]План 2019 с разбивкой от 05.04'!B683</f>
        <v>1</v>
      </c>
      <c r="C71" s="21" t="s">
        <v>53</v>
      </c>
      <c r="D71" s="22" t="s">
        <v>25</v>
      </c>
      <c r="E71" s="23" t="s">
        <v>26</v>
      </c>
      <c r="F71" s="24">
        <v>1</v>
      </c>
      <c r="G71" s="21" t="s">
        <v>54</v>
      </c>
      <c r="H71" s="21" t="s">
        <v>28</v>
      </c>
      <c r="I71" s="21" t="s">
        <v>55</v>
      </c>
      <c r="J71" s="21" t="s">
        <v>55</v>
      </c>
      <c r="K71" s="21" t="s">
        <v>39</v>
      </c>
      <c r="L71" s="25">
        <f>'[2]План 2019 с разбивкой от 05.04'!Q683</f>
        <v>25000</v>
      </c>
      <c r="M71" s="21" t="s">
        <v>16</v>
      </c>
    </row>
    <row r="72" spans="1:13" s="27" customFormat="1" ht="60.75" x14ac:dyDescent="0.3">
      <c r="A72" s="21">
        <f>'[2]План 2019 с разбивкой от 05.04'!A684</f>
        <v>50</v>
      </c>
      <c r="B72" s="21">
        <f>'[2]План 2019 с разбивкой от 05.04'!B684</f>
        <v>1</v>
      </c>
      <c r="C72" s="21" t="s">
        <v>56</v>
      </c>
      <c r="D72" s="22" t="s">
        <v>25</v>
      </c>
      <c r="E72" s="23" t="s">
        <v>26</v>
      </c>
      <c r="F72" s="24">
        <v>1</v>
      </c>
      <c r="G72" s="21" t="s">
        <v>54</v>
      </c>
      <c r="H72" s="21" t="s">
        <v>28</v>
      </c>
      <c r="I72" s="21" t="s">
        <v>55</v>
      </c>
      <c r="J72" s="21" t="s">
        <v>55</v>
      </c>
      <c r="K72" s="21" t="s">
        <v>39</v>
      </c>
      <c r="L72" s="25">
        <f>'[2]План 2019 с разбивкой от 05.04'!Q684</f>
        <v>9000</v>
      </c>
      <c r="M72" s="21" t="s">
        <v>16</v>
      </c>
    </row>
    <row r="73" spans="1:13" s="27" customFormat="1" ht="40.5" x14ac:dyDescent="0.3">
      <c r="A73" s="21">
        <f>'[2]План 2019 с разбивкой от 05.04'!A685</f>
        <v>51</v>
      </c>
      <c r="B73" s="21">
        <f>'[2]План 2019 с разбивкой от 05.04'!B685</f>
        <v>1</v>
      </c>
      <c r="C73" s="21" t="s">
        <v>57</v>
      </c>
      <c r="D73" s="22" t="s">
        <v>25</v>
      </c>
      <c r="E73" s="23" t="s">
        <v>26</v>
      </c>
      <c r="F73" s="24">
        <v>1</v>
      </c>
      <c r="G73" s="21" t="s">
        <v>54</v>
      </c>
      <c r="H73" s="21" t="s">
        <v>28</v>
      </c>
      <c r="I73" s="21" t="s">
        <v>58</v>
      </c>
      <c r="J73" s="21" t="s">
        <v>58</v>
      </c>
      <c r="K73" s="21" t="s">
        <v>39</v>
      </c>
      <c r="L73" s="25">
        <f>'[2]План 2019 с разбивкой от 05.04'!Q685</f>
        <v>24000</v>
      </c>
      <c r="M73" s="21" t="s">
        <v>16</v>
      </c>
    </row>
    <row r="74" spans="1:13" s="27" customFormat="1" ht="40.5" x14ac:dyDescent="0.3">
      <c r="A74" s="21">
        <f>'[2]План 2019 с разбивкой от 05.04'!A686</f>
        <v>52</v>
      </c>
      <c r="B74" s="21">
        <f>'[2]План 2019 с разбивкой от 05.04'!B686</f>
        <v>1</v>
      </c>
      <c r="C74" s="21" t="s">
        <v>59</v>
      </c>
      <c r="D74" s="22" t="s">
        <v>25</v>
      </c>
      <c r="E74" s="23" t="s">
        <v>26</v>
      </c>
      <c r="F74" s="24">
        <v>1</v>
      </c>
      <c r="G74" s="21" t="s">
        <v>54</v>
      </c>
      <c r="H74" s="21" t="s">
        <v>28</v>
      </c>
      <c r="I74" s="21" t="s">
        <v>60</v>
      </c>
      <c r="J74" s="21" t="s">
        <v>60</v>
      </c>
      <c r="K74" s="21" t="s">
        <v>39</v>
      </c>
      <c r="L74" s="25">
        <f>'[2]План 2019 с разбивкой от 05.04'!Q686</f>
        <v>4800</v>
      </c>
      <c r="M74" s="21" t="s">
        <v>16</v>
      </c>
    </row>
    <row r="75" spans="1:13" s="27" customFormat="1" ht="40.5" x14ac:dyDescent="0.3">
      <c r="A75" s="21">
        <f>'[2]План 2019 с разбивкой от 05.04'!A687</f>
        <v>53</v>
      </c>
      <c r="B75" s="21">
        <f>'[2]План 2019 с разбивкой от 05.04'!B687</f>
        <v>1</v>
      </c>
      <c r="C75" s="21" t="s">
        <v>61</v>
      </c>
      <c r="D75" s="22" t="s">
        <v>25</v>
      </c>
      <c r="E75" s="23" t="s">
        <v>26</v>
      </c>
      <c r="F75" s="24">
        <v>1</v>
      </c>
      <c r="G75" s="21" t="s">
        <v>36</v>
      </c>
      <c r="H75" s="21" t="s">
        <v>28</v>
      </c>
      <c r="I75" s="21" t="s">
        <v>62</v>
      </c>
      <c r="J75" s="21" t="s">
        <v>62</v>
      </c>
      <c r="K75" s="21" t="s">
        <v>63</v>
      </c>
      <c r="L75" s="25">
        <f>'[2]План 2019 с разбивкой от 05.04'!Q687</f>
        <v>81350.828333333324</v>
      </c>
      <c r="M75" s="21" t="s">
        <v>17</v>
      </c>
    </row>
    <row r="76" spans="1:13" s="27" customFormat="1" ht="40.5" x14ac:dyDescent="0.3">
      <c r="A76" s="21">
        <f>'[2]План 2019 с разбивкой от 05.04'!A688</f>
        <v>54</v>
      </c>
      <c r="B76" s="21">
        <f>'[2]План 2019 с разбивкой от 05.04'!B688</f>
        <v>1</v>
      </c>
      <c r="C76" s="21" t="s">
        <v>64</v>
      </c>
      <c r="D76" s="22" t="s">
        <v>25</v>
      </c>
      <c r="E76" s="23" t="s">
        <v>26</v>
      </c>
      <c r="F76" s="24">
        <v>1</v>
      </c>
      <c r="G76" s="21" t="s">
        <v>36</v>
      </c>
      <c r="H76" s="21" t="s">
        <v>28</v>
      </c>
      <c r="I76" s="21" t="s">
        <v>62</v>
      </c>
      <c r="J76" s="21" t="s">
        <v>62</v>
      </c>
      <c r="K76" s="21" t="s">
        <v>65</v>
      </c>
      <c r="L76" s="25">
        <f>'[2]План 2019 с разбивкой от 05.04'!Q688</f>
        <v>265890</v>
      </c>
      <c r="M76" s="21" t="s">
        <v>17</v>
      </c>
    </row>
    <row r="77" spans="1:13" s="27" customFormat="1" ht="40.5" x14ac:dyDescent="0.3">
      <c r="A77" s="21">
        <f>'[2]План 2019 с разбивкой от 05.04'!A689</f>
        <v>55</v>
      </c>
      <c r="B77" s="21">
        <f>'[2]План 2019 с разбивкой от 05.04'!B689</f>
        <v>1</v>
      </c>
      <c r="C77" s="21" t="s">
        <v>66</v>
      </c>
      <c r="D77" s="22" t="s">
        <v>25</v>
      </c>
      <c r="E77" s="23" t="s">
        <v>26</v>
      </c>
      <c r="F77" s="24">
        <v>1</v>
      </c>
      <c r="G77" s="21" t="s">
        <v>36</v>
      </c>
      <c r="H77" s="21" t="s">
        <v>28</v>
      </c>
      <c r="I77" s="21" t="s">
        <v>67</v>
      </c>
      <c r="J77" s="21" t="s">
        <v>67</v>
      </c>
      <c r="K77" s="21" t="s">
        <v>68</v>
      </c>
      <c r="L77" s="25">
        <f>'[2]План 2019 с разбивкой от 05.04'!Q689</f>
        <v>518942.755</v>
      </c>
      <c r="M77" s="21" t="s">
        <v>17</v>
      </c>
    </row>
    <row r="78" spans="1:13" s="27" customFormat="1" ht="40.5" x14ac:dyDescent="0.3">
      <c r="A78" s="21">
        <f>'[2]План 2019 с разбивкой от 05.04'!A690</f>
        <v>56</v>
      </c>
      <c r="B78" s="21">
        <f>'[2]План 2019 с разбивкой от 05.04'!B690</f>
        <v>1</v>
      </c>
      <c r="C78" s="21" t="s">
        <v>69</v>
      </c>
      <c r="D78" s="22" t="s">
        <v>25</v>
      </c>
      <c r="E78" s="23" t="s">
        <v>26</v>
      </c>
      <c r="F78" s="24">
        <v>1</v>
      </c>
      <c r="G78" s="21" t="s">
        <v>70</v>
      </c>
      <c r="H78" s="21" t="s">
        <v>28</v>
      </c>
      <c r="I78" s="21" t="s">
        <v>71</v>
      </c>
      <c r="J78" s="21" t="s">
        <v>71</v>
      </c>
      <c r="K78" s="21" t="s">
        <v>39</v>
      </c>
      <c r="L78" s="25">
        <f>'[2]План 2019 с разбивкой от 05.04'!Q690</f>
        <v>228481.3</v>
      </c>
      <c r="M78" s="21" t="s">
        <v>18</v>
      </c>
    </row>
    <row r="79" spans="1:13" s="27" customFormat="1" ht="40.5" x14ac:dyDescent="0.3">
      <c r="A79" s="21">
        <f>'[2]План 2019 с разбивкой от 05.04'!A695</f>
        <v>57</v>
      </c>
      <c r="B79" s="21">
        <f>'[2]План 2019 с разбивкой от 05.04'!B695</f>
        <v>1</v>
      </c>
      <c r="C79" s="21" t="s">
        <v>72</v>
      </c>
      <c r="D79" s="22" t="s">
        <v>25</v>
      </c>
      <c r="E79" s="23" t="s">
        <v>26</v>
      </c>
      <c r="F79" s="24">
        <v>1</v>
      </c>
      <c r="G79" s="21" t="s">
        <v>70</v>
      </c>
      <c r="H79" s="21" t="s">
        <v>28</v>
      </c>
      <c r="I79" s="21" t="s">
        <v>73</v>
      </c>
      <c r="J79" s="21" t="s">
        <v>51</v>
      </c>
      <c r="K79" s="21" t="s">
        <v>74</v>
      </c>
      <c r="L79" s="25">
        <f>'[2]План 2019 с разбивкой от 05.04'!Q695</f>
        <v>231611</v>
      </c>
      <c r="M79" s="21" t="s">
        <v>18</v>
      </c>
    </row>
    <row r="80" spans="1:13" s="7" customFormat="1" x14ac:dyDescent="0.3">
      <c r="A80" s="55" t="s">
        <v>22</v>
      </c>
      <c r="B80" s="56"/>
      <c r="C80" s="56"/>
      <c r="D80" s="38"/>
      <c r="E80" s="39"/>
      <c r="F80" s="40"/>
      <c r="G80" s="41"/>
      <c r="H80" s="41"/>
      <c r="I80" s="41"/>
      <c r="J80" s="41"/>
      <c r="K80" s="42"/>
      <c r="L80" s="43">
        <f>SUM(L63:L79)</f>
        <v>6131950.7017333331</v>
      </c>
      <c r="M80" s="36"/>
    </row>
    <row r="81" spans="1:13" s="44" customFormat="1" x14ac:dyDescent="0.3">
      <c r="A81" s="57" t="s">
        <v>23</v>
      </c>
      <c r="B81" s="57"/>
      <c r="C81" s="57"/>
      <c r="D81" s="30"/>
      <c r="E81" s="31"/>
      <c r="F81" s="32"/>
      <c r="G81" s="33"/>
      <c r="H81" s="33"/>
      <c r="I81" s="33"/>
      <c r="J81" s="33"/>
      <c r="K81" s="33"/>
      <c r="L81" s="43">
        <f>L80+L61</f>
        <v>36411210.753961973</v>
      </c>
      <c r="M81" s="36"/>
    </row>
    <row r="82" spans="1:13" x14ac:dyDescent="0.3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x14ac:dyDescent="0.3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x14ac:dyDescent="0.3">
      <c r="A84" s="45"/>
      <c r="B84" s="45"/>
      <c r="C84" s="45"/>
      <c r="D84" s="46"/>
      <c r="E84" s="47"/>
      <c r="F84" s="48"/>
      <c r="G84" s="45"/>
      <c r="H84" s="45"/>
      <c r="I84" s="45"/>
      <c r="J84" s="45"/>
      <c r="K84" s="45"/>
      <c r="L84" s="49"/>
      <c r="M84" s="45"/>
    </row>
    <row r="85" spans="1:13" x14ac:dyDescent="0.3">
      <c r="L85" s="53"/>
    </row>
  </sheetData>
  <autoFilter ref="A6:CJI81" xr:uid="{00000000-0009-0000-0000-000001000000}"/>
  <mergeCells count="10">
    <mergeCell ref="A80:C80"/>
    <mergeCell ref="A81:C81"/>
    <mergeCell ref="A82:M82"/>
    <mergeCell ref="A83:M83"/>
    <mergeCell ref="K1:M1"/>
    <mergeCell ref="K2:M2"/>
    <mergeCell ref="K3:M3"/>
    <mergeCell ref="A4:M4"/>
    <mergeCell ref="A61:C61"/>
    <mergeCell ref="A62:M62"/>
  </mergeCells>
  <pageMargins left="0" right="0" top="0" bottom="0" header="0" footer="0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Գնումների պլան (КРОУ)</vt:lpstr>
      <vt:lpstr>'Գնումների պլան (КРОУ)'!Print_Area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HOVASYAN Hasmik S.</dc:creator>
  <cp:lastModifiedBy>HOVASYAN Hasmik S.</cp:lastModifiedBy>
  <dcterms:created xsi:type="dcterms:W3CDTF">2019-04-22T10:20:40Z</dcterms:created>
  <dcterms:modified xsi:type="dcterms:W3CDTF">2019-04-22T10:28:53Z</dcterms:modified>
</cp:coreProperties>
</file>