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0730" windowHeight="11160"/>
  </bookViews>
  <sheets>
    <sheet name="2025" sheetId="7" r:id="rId1"/>
  </sheets>
  <calcPr calcId="125725"/>
</workbook>
</file>

<file path=xl/calcChain.xml><?xml version="1.0" encoding="utf-8"?>
<calcChain xmlns="http://schemas.openxmlformats.org/spreadsheetml/2006/main">
  <c r="J40" i="7"/>
  <c r="J20"/>
  <c r="J17"/>
  <c r="J15"/>
  <c r="J11"/>
  <c r="J59" s="1"/>
  <c r="J31"/>
  <c r="J27"/>
  <c r="J36"/>
</calcChain>
</file>

<file path=xl/sharedStrings.xml><?xml version="1.0" encoding="utf-8"?>
<sst xmlns="http://schemas.openxmlformats.org/spreadsheetml/2006/main" count="227" uniqueCount="125">
  <si>
    <t>062 LL 60</t>
  </si>
  <si>
    <t>470 SS 60</t>
  </si>
  <si>
    <t>430 SS 60</t>
  </si>
  <si>
    <t>431 SS 60</t>
  </si>
  <si>
    <t>319 SS 60</t>
  </si>
  <si>
    <t>450 SS 60</t>
  </si>
  <si>
    <t>Ավտոմեքենայի մակնիշ</t>
  </si>
  <si>
    <t>Պետական համարանիշ</t>
  </si>
  <si>
    <t>Թողարկման տարեթիվ</t>
  </si>
  <si>
    <t>Կիա սպորտեջ 2.01</t>
  </si>
  <si>
    <t>563 SS 60</t>
  </si>
  <si>
    <t>Գազ 2824NA</t>
  </si>
  <si>
    <t>Կիա K 2700</t>
  </si>
  <si>
    <t>294 SS 60</t>
  </si>
  <si>
    <t>Հունդաի  H-1</t>
  </si>
  <si>
    <t>315 SS 60</t>
  </si>
  <si>
    <t>Կիա Պիկանտո 1.1</t>
  </si>
  <si>
    <t>Ուազ 31519</t>
  </si>
  <si>
    <t>305 SS 60</t>
  </si>
  <si>
    <t>Ուազ Hunter</t>
  </si>
  <si>
    <t>Գազ 281161 (MOBILAB)</t>
  </si>
  <si>
    <t>Ջին Բեյ SY5038XJHL-M1S1BH</t>
  </si>
  <si>
    <t xml:space="preserve"> 561 SS 60</t>
  </si>
  <si>
    <t xml:space="preserve"> 562 SS 60</t>
  </si>
  <si>
    <t>Սուզուկի սվիֆտ  1.2</t>
  </si>
  <si>
    <t>334 SS 60</t>
  </si>
  <si>
    <t>Վազ 2121</t>
  </si>
  <si>
    <t>335  SS 60</t>
  </si>
  <si>
    <t>Վազ 21214</t>
  </si>
  <si>
    <t>Վազ  217230</t>
  </si>
  <si>
    <t>355 SS 60</t>
  </si>
  <si>
    <t>Ուազ  315122</t>
  </si>
  <si>
    <t>349 SS 60</t>
  </si>
  <si>
    <t>Վազ 21214-126-20</t>
  </si>
  <si>
    <t>Կիա Պիկանտո EX 1.1 L</t>
  </si>
  <si>
    <t>330 SS 60</t>
  </si>
  <si>
    <t>Շևրոլե նիվա 21230</t>
  </si>
  <si>
    <t>346 ՏՏ 60</t>
  </si>
  <si>
    <t>Վազ 21121</t>
  </si>
  <si>
    <t>320 SS 60</t>
  </si>
  <si>
    <t>Գազ 3102</t>
  </si>
  <si>
    <t>694 OR 61</t>
  </si>
  <si>
    <t>340 SS 60</t>
  </si>
  <si>
    <t>373 ՏՏ 60</t>
  </si>
  <si>
    <t>10.10.2020</t>
  </si>
  <si>
    <t>Ֆորդ Transit 22270A 2.2TD</t>
  </si>
  <si>
    <t>734 ՏՏ 60</t>
  </si>
  <si>
    <t>Ուազ 3163-185</t>
  </si>
  <si>
    <t>725 ՏՏ 60</t>
  </si>
  <si>
    <t>726 ՏՏ 60</t>
  </si>
  <si>
    <t>727 ՏՏ 60</t>
  </si>
  <si>
    <t>728 ՏՏ 60</t>
  </si>
  <si>
    <t>Շևրելո նիվա 21230</t>
  </si>
  <si>
    <t>729 ՏՏ 60</t>
  </si>
  <si>
    <t>730 ՏՏ 60</t>
  </si>
  <si>
    <t>735 ՏՏ 60</t>
  </si>
  <si>
    <t>731 ՏՏ 60</t>
  </si>
  <si>
    <t>732 ՏՏ 60</t>
  </si>
  <si>
    <t>733 ՏՏ 60</t>
  </si>
  <si>
    <t>Ուազ 396223-01</t>
  </si>
  <si>
    <t>757 ՏՏ 60</t>
  </si>
  <si>
    <t>759 ՏՏ 60</t>
  </si>
  <si>
    <t>760 ՏՏ 60</t>
  </si>
  <si>
    <t>761 ՏՏ 60</t>
  </si>
  <si>
    <t>767 ՏՏ 60</t>
  </si>
  <si>
    <t>768 ՏՏ 60</t>
  </si>
  <si>
    <t>769 ՏՏ 60</t>
  </si>
  <si>
    <t>770 ՏՏ 60</t>
  </si>
  <si>
    <t>782 ՏՏ 60</t>
  </si>
  <si>
    <t>783 ՏՏ 60</t>
  </si>
  <si>
    <t>784 ՏՏ 60</t>
  </si>
  <si>
    <t>785 ՏՏ 60</t>
  </si>
  <si>
    <t>786 ՏՏ 60</t>
  </si>
  <si>
    <t>787 ՏՏ 60</t>
  </si>
  <si>
    <t>789 ՏՏ 60</t>
  </si>
  <si>
    <t>790 ՏՏ 60</t>
  </si>
  <si>
    <t>791 ՏՏ 60</t>
  </si>
  <si>
    <t>792 ՏՏ 60</t>
  </si>
  <si>
    <t>793 ՏՏ 60</t>
  </si>
  <si>
    <t>008 CQ 61</t>
  </si>
  <si>
    <t>CITROEN JUMPER</t>
  </si>
  <si>
    <t>Ապահովագրական ժամկետի ավարտ</t>
  </si>
  <si>
    <t>Շարժիչի հզ-ն /Ձ/ՈՒ/</t>
  </si>
  <si>
    <t>Գտնվելու վայրը</t>
  </si>
  <si>
    <t>ք. Երևան</t>
  </si>
  <si>
    <t>Լոռու մարզ, ք.Վանաձոր</t>
  </si>
  <si>
    <t>Շիրակի մարզ, ք. Գյումրի</t>
  </si>
  <si>
    <t>Տավուշի մարզ, ք. Իջևան</t>
  </si>
  <si>
    <t>Արարատի մարզ, ք. Արտաշատ</t>
  </si>
  <si>
    <t>Արմավիր մարզ, ք. Վաղարշապատ</t>
  </si>
  <si>
    <t>Գեղարքունիքի մարզ, ք. Մարտունի</t>
  </si>
  <si>
    <t>Արագածոտնի մարզ, ք. Աշտարակ</t>
  </si>
  <si>
    <t>Սյունիքի մարզ, ք. Կապան</t>
  </si>
  <si>
    <t>Կոտայքի մարզ, ք.Աբովյան</t>
  </si>
  <si>
    <t>Վայոց Ձորի մարզ, ք.Եղեգնաձոր</t>
  </si>
  <si>
    <t>Չ/Հ</t>
  </si>
  <si>
    <t>Միավորի  առավելագույն արժեքը, ՀՀ դրամ</t>
  </si>
  <si>
    <t>ԸՆԴԱՄԵՆԸ</t>
  </si>
  <si>
    <t>10.10.2024</t>
  </si>
  <si>
    <t>Չափաբաժնի առավելագույն գումարը, ՀՀ դրամ</t>
  </si>
  <si>
    <t xml:space="preserve">*Ծառայությունները պետք է մատուցվեն միայն /տրանսպորտային միջոցների պարտադիր ապահովագրության պայմանագրերի կնքում/ համաձայն Պատվիրատուի գրավոր ներկայացված պահանջի: </t>
  </si>
  <si>
    <t>* Կատարողը պարտավոր է իրականացնել առողջապահության նախարարության «Հիվանդությունների վերահսկման և կանխարգելման ազգային կենտրոն» պետական ոչ առևտրային կազմակերպության  ընդհանուր թվով առավելագույնը 53 տրանսպորտային միջոցների համար ՀՀ օրենսդրությամբ սահմանված ավտոտրանսպորտային միջոցների օգտագործումից բխող պատասխանատվության պարտադիր ապահովագրություն</t>
  </si>
  <si>
    <t xml:space="preserve">*Պատվիրատուի /Ապահովադիր/ պատահարի ապահովագրական հատուցումը Կազմակերպության հաշվեհամարին փոխանցումից հրաժարվելու դեպքում /Ապահովագրողը/ պետք է վնասված գույքի՝ տրանսպորտային միջոցի վերանորոգման աշխատանքների իրականացումը կազմակերպի տրանսպորտային միջոցի գտնվելու վայրում /Հավելվածում նշված քաղաքում/ կամ Ապահովադրի հետ երկկողմանի համաձայնությամբ: </t>
  </si>
  <si>
    <t>* Պատասխանատվության պարտադիր ապահովագրության ենթակա տրանսպորտային միջոցները տեսակավորված և ներկայացված են 21 չափաբաժիններով՝ համաձայն Հավելվածի:</t>
  </si>
  <si>
    <t>03.11.2025</t>
  </si>
  <si>
    <t>21.01.2026</t>
  </si>
  <si>
    <t>08.10.2025</t>
  </si>
  <si>
    <t>23.10.2025</t>
  </si>
  <si>
    <t>23.11.2025</t>
  </si>
  <si>
    <t>31.10.2025</t>
  </si>
  <si>
    <t>31.12.2025</t>
  </si>
  <si>
    <t>10.10.2025</t>
  </si>
  <si>
    <t>17.04.2025</t>
  </si>
  <si>
    <t>31.01.2026</t>
  </si>
  <si>
    <t>29.05.2025</t>
  </si>
  <si>
    <t>11.10.2025</t>
  </si>
  <si>
    <t>27.11.2025</t>
  </si>
  <si>
    <t>17.12.2025</t>
  </si>
  <si>
    <t>23.06.2025</t>
  </si>
  <si>
    <t>24.05.2025</t>
  </si>
  <si>
    <t>09.07.2025</t>
  </si>
  <si>
    <t>29.09.2025</t>
  </si>
  <si>
    <t>21.10.2025</t>
  </si>
  <si>
    <t>01.12.2025</t>
  </si>
  <si>
    <t xml:space="preserve">Таблица № 1
к приглашению на запрос котировок 
пок кодом «GHTsDzB-HVKAK-2025-30»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</si>
</sst>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4"/>
      <color theme="1"/>
      <name val="GHEA Grapalat"/>
      <family val="3"/>
    </font>
    <font>
      <b/>
      <sz val="14"/>
      <color theme="1"/>
      <name val="GHEA Grapalat"/>
      <family val="3"/>
    </font>
    <font>
      <b/>
      <i/>
      <sz val="10"/>
      <color theme="1"/>
      <name val="GHEA Grapalat"/>
      <family val="3"/>
    </font>
    <font>
      <b/>
      <i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rgb="FF000000"/>
      <name val="GHEA Grapalat"/>
      <family val="3"/>
    </font>
    <font>
      <b/>
      <u/>
      <sz val="12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165" fontId="2" fillId="0" borderId="1" xfId="1" applyNumberFormat="1" applyFont="1" applyFill="1" applyBorder="1"/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65" fontId="8" fillId="0" borderId="1" xfId="1" applyNumberFormat="1" applyFont="1" applyBorder="1"/>
    <xf numFmtId="165" fontId="8" fillId="0" borderId="1" xfId="1" applyNumberFormat="1" applyFont="1" applyFill="1" applyBorder="1"/>
    <xf numFmtId="165" fontId="2" fillId="0" borderId="1" xfId="0" applyNumberFormat="1" applyFont="1" applyBorder="1"/>
    <xf numFmtId="165" fontId="8" fillId="0" borderId="5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tabSelected="1" workbookViewId="0">
      <selection sqref="A1:J1"/>
    </sheetView>
  </sheetViews>
  <sheetFormatPr defaultRowHeight="20.25"/>
  <cols>
    <col min="1" max="1" width="6" style="6" customWidth="1"/>
    <col min="2" max="2" width="5.7109375" style="9" customWidth="1"/>
    <col min="3" max="3" width="19.42578125" style="1" customWidth="1"/>
    <col min="4" max="4" width="13.5703125" style="1" customWidth="1"/>
    <col min="5" max="5" width="11.140625" style="1" customWidth="1"/>
    <col min="6" max="6" width="14" style="1" customWidth="1"/>
    <col min="7" max="7" width="9.85546875" style="1" customWidth="1"/>
    <col min="8" max="8" width="14.140625" style="1" customWidth="1"/>
    <col min="9" max="9" width="17.28515625" style="1" customWidth="1"/>
    <col min="10" max="10" width="13.5703125" style="1" customWidth="1"/>
    <col min="11" max="16384" width="9.140625" style="1"/>
  </cols>
  <sheetData>
    <row r="1" spans="1:10" ht="43.5" customHeight="1">
      <c r="A1" s="52" t="s">
        <v>124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>
      <c r="A2" s="43"/>
      <c r="B2" s="43"/>
      <c r="C2" s="43"/>
      <c r="D2" s="43"/>
      <c r="E2" s="43"/>
      <c r="F2" s="43"/>
      <c r="G2" s="43"/>
      <c r="H2" s="43"/>
      <c r="I2" s="43"/>
    </row>
    <row r="3" spans="1:10" ht="17.25" customHeight="1">
      <c r="A3" s="48" t="s">
        <v>95</v>
      </c>
      <c r="B3" s="49"/>
      <c r="C3" s="48" t="s">
        <v>6</v>
      </c>
      <c r="D3" s="48" t="s">
        <v>7</v>
      </c>
      <c r="E3" s="48" t="s">
        <v>8</v>
      </c>
      <c r="F3" s="48" t="s">
        <v>81</v>
      </c>
      <c r="G3" s="45" t="s">
        <v>82</v>
      </c>
      <c r="H3" s="48" t="s">
        <v>83</v>
      </c>
      <c r="I3" s="45" t="s">
        <v>96</v>
      </c>
      <c r="J3" s="48" t="s">
        <v>99</v>
      </c>
    </row>
    <row r="4" spans="1:10" ht="17.25">
      <c r="A4" s="48"/>
      <c r="B4" s="50"/>
      <c r="C4" s="48"/>
      <c r="D4" s="48"/>
      <c r="E4" s="48"/>
      <c r="F4" s="48"/>
      <c r="G4" s="46"/>
      <c r="H4" s="48"/>
      <c r="I4" s="46"/>
      <c r="J4" s="48"/>
    </row>
    <row r="5" spans="1:10" ht="43.5" customHeight="1">
      <c r="A5" s="48"/>
      <c r="B5" s="51"/>
      <c r="C5" s="48"/>
      <c r="D5" s="48"/>
      <c r="E5" s="48"/>
      <c r="F5" s="48"/>
      <c r="G5" s="47"/>
      <c r="H5" s="48"/>
      <c r="I5" s="47"/>
      <c r="J5" s="48"/>
    </row>
    <row r="6" spans="1:10" ht="17.25">
      <c r="A6" s="11">
        <v>1</v>
      </c>
      <c r="B6" s="7">
        <v>1</v>
      </c>
      <c r="C6" s="12" t="s">
        <v>9</v>
      </c>
      <c r="D6" s="13" t="s">
        <v>10</v>
      </c>
      <c r="E6" s="14">
        <v>2014</v>
      </c>
      <c r="F6" s="15" t="s">
        <v>104</v>
      </c>
      <c r="G6" s="7">
        <v>166</v>
      </c>
      <c r="H6" s="2" t="s">
        <v>84</v>
      </c>
      <c r="I6" s="16">
        <v>31000</v>
      </c>
      <c r="J6" s="33">
        <v>31000</v>
      </c>
    </row>
    <row r="7" spans="1:10" ht="17.25">
      <c r="A7" s="11">
        <v>2</v>
      </c>
      <c r="B7" s="8">
        <v>1</v>
      </c>
      <c r="C7" s="17" t="s">
        <v>11</v>
      </c>
      <c r="D7" s="17" t="s">
        <v>0</v>
      </c>
      <c r="E7" s="18">
        <v>2015</v>
      </c>
      <c r="F7" s="15" t="s">
        <v>105</v>
      </c>
      <c r="G7" s="7">
        <v>107</v>
      </c>
      <c r="H7" s="2" t="s">
        <v>84</v>
      </c>
      <c r="I7" s="16">
        <v>97000</v>
      </c>
      <c r="J7" s="33">
        <v>97000</v>
      </c>
    </row>
    <row r="8" spans="1:10" ht="17.25">
      <c r="A8" s="11">
        <v>3</v>
      </c>
      <c r="B8" s="7">
        <v>1</v>
      </c>
      <c r="C8" s="12" t="s">
        <v>12</v>
      </c>
      <c r="D8" s="12" t="s">
        <v>13</v>
      </c>
      <c r="E8" s="14">
        <v>2008</v>
      </c>
      <c r="F8" s="15" t="s">
        <v>106</v>
      </c>
      <c r="G8" s="7">
        <v>80</v>
      </c>
      <c r="H8" s="2" t="s">
        <v>84</v>
      </c>
      <c r="I8" s="16">
        <v>36000</v>
      </c>
      <c r="J8" s="33">
        <v>36000</v>
      </c>
    </row>
    <row r="9" spans="1:10" ht="17.25">
      <c r="A9" s="11">
        <v>4</v>
      </c>
      <c r="B9" s="7">
        <v>1</v>
      </c>
      <c r="C9" s="12" t="s">
        <v>14</v>
      </c>
      <c r="D9" s="12" t="s">
        <v>15</v>
      </c>
      <c r="E9" s="14">
        <v>2007</v>
      </c>
      <c r="F9" s="15" t="s">
        <v>107</v>
      </c>
      <c r="G9" s="7">
        <v>137</v>
      </c>
      <c r="H9" s="2" t="s">
        <v>84</v>
      </c>
      <c r="I9" s="16">
        <v>30000</v>
      </c>
      <c r="J9" s="33">
        <v>30000</v>
      </c>
    </row>
    <row r="10" spans="1:10" ht="17.25">
      <c r="A10" s="19">
        <v>5</v>
      </c>
      <c r="B10" s="7">
        <v>1</v>
      </c>
      <c r="C10" s="12" t="s">
        <v>24</v>
      </c>
      <c r="D10" s="12" t="s">
        <v>1</v>
      </c>
      <c r="E10" s="14">
        <v>2012</v>
      </c>
      <c r="F10" s="15" t="s">
        <v>108</v>
      </c>
      <c r="G10" s="7">
        <v>90</v>
      </c>
      <c r="H10" s="2" t="s">
        <v>84</v>
      </c>
      <c r="I10" s="16">
        <v>30000</v>
      </c>
      <c r="J10" s="33">
        <v>30000</v>
      </c>
    </row>
    <row r="11" spans="1:10" ht="27">
      <c r="A11" s="44">
        <v>6</v>
      </c>
      <c r="B11" s="10">
        <v>1</v>
      </c>
      <c r="C11" s="21" t="s">
        <v>16</v>
      </c>
      <c r="D11" s="12" t="s">
        <v>25</v>
      </c>
      <c r="E11" s="14">
        <v>2009</v>
      </c>
      <c r="F11" s="15" t="s">
        <v>109</v>
      </c>
      <c r="G11" s="7">
        <v>64</v>
      </c>
      <c r="H11" s="4" t="s">
        <v>87</v>
      </c>
      <c r="I11" s="16">
        <v>31000</v>
      </c>
      <c r="J11" s="38">
        <f>+I11+I12</f>
        <v>62000</v>
      </c>
    </row>
    <row r="12" spans="1:10" ht="40.5">
      <c r="A12" s="44"/>
      <c r="B12" s="10">
        <v>2</v>
      </c>
      <c r="C12" s="21" t="s">
        <v>34</v>
      </c>
      <c r="D12" s="21" t="s">
        <v>35</v>
      </c>
      <c r="E12" s="14">
        <v>2009</v>
      </c>
      <c r="F12" s="15" t="s">
        <v>110</v>
      </c>
      <c r="G12" s="7">
        <v>64</v>
      </c>
      <c r="H12" s="3" t="s">
        <v>90</v>
      </c>
      <c r="I12" s="16">
        <v>31000</v>
      </c>
      <c r="J12" s="40"/>
    </row>
    <row r="13" spans="1:10" ht="17.25" customHeight="1">
      <c r="A13" s="22">
        <v>7</v>
      </c>
      <c r="B13" s="5">
        <v>1</v>
      </c>
      <c r="C13" s="12" t="s">
        <v>17</v>
      </c>
      <c r="D13" s="12" t="s">
        <v>18</v>
      </c>
      <c r="E13" s="23">
        <v>2004</v>
      </c>
      <c r="F13" s="15" t="s">
        <v>111</v>
      </c>
      <c r="G13" s="7">
        <v>105</v>
      </c>
      <c r="H13" s="2" t="s">
        <v>84</v>
      </c>
      <c r="I13" s="16">
        <v>30000</v>
      </c>
      <c r="J13" s="33">
        <v>30000</v>
      </c>
    </row>
    <row r="14" spans="1:10" ht="20.25" customHeight="1">
      <c r="A14" s="11">
        <v>8</v>
      </c>
      <c r="B14" s="5">
        <v>1</v>
      </c>
      <c r="C14" s="24" t="s">
        <v>19</v>
      </c>
      <c r="D14" s="24" t="s">
        <v>5</v>
      </c>
      <c r="E14" s="25">
        <v>2017</v>
      </c>
      <c r="F14" s="15" t="s">
        <v>112</v>
      </c>
      <c r="G14" s="7">
        <v>128</v>
      </c>
      <c r="H14" s="2" t="s">
        <v>84</v>
      </c>
      <c r="I14" s="16">
        <v>30000</v>
      </c>
      <c r="J14" s="33">
        <v>30000</v>
      </c>
    </row>
    <row r="15" spans="1:10" ht="27.75">
      <c r="A15" s="55">
        <v>9</v>
      </c>
      <c r="B15" s="7">
        <v>1</v>
      </c>
      <c r="C15" s="26" t="s">
        <v>20</v>
      </c>
      <c r="D15" s="15" t="s">
        <v>2</v>
      </c>
      <c r="E15" s="27">
        <v>2016</v>
      </c>
      <c r="F15" s="15" t="s">
        <v>98</v>
      </c>
      <c r="G15" s="7">
        <v>106</v>
      </c>
      <c r="H15" s="2" t="s">
        <v>84</v>
      </c>
      <c r="I15" s="16">
        <v>36000</v>
      </c>
      <c r="J15" s="38">
        <f>+I15+I16</f>
        <v>72000</v>
      </c>
    </row>
    <row r="16" spans="1:10" ht="34.5" customHeight="1">
      <c r="A16" s="56"/>
      <c r="B16" s="7">
        <v>2</v>
      </c>
      <c r="C16" s="28" t="s">
        <v>20</v>
      </c>
      <c r="D16" s="15" t="s">
        <v>3</v>
      </c>
      <c r="E16" s="29">
        <v>2016</v>
      </c>
      <c r="F16" s="15" t="s">
        <v>44</v>
      </c>
      <c r="G16" s="7">
        <v>106</v>
      </c>
      <c r="H16" s="3" t="s">
        <v>92</v>
      </c>
      <c r="I16" s="16">
        <v>36000</v>
      </c>
      <c r="J16" s="40"/>
    </row>
    <row r="17" spans="1:10" ht="39.75" customHeight="1">
      <c r="A17" s="57">
        <v>10</v>
      </c>
      <c r="B17" s="7">
        <v>1</v>
      </c>
      <c r="C17" s="28" t="s">
        <v>21</v>
      </c>
      <c r="D17" s="15" t="s">
        <v>22</v>
      </c>
      <c r="E17" s="27">
        <v>2018</v>
      </c>
      <c r="F17" s="15" t="s">
        <v>109</v>
      </c>
      <c r="G17" s="7">
        <v>137</v>
      </c>
      <c r="H17" s="3" t="s">
        <v>85</v>
      </c>
      <c r="I17" s="16">
        <v>36000</v>
      </c>
      <c r="J17" s="38">
        <f>+I17+I18</f>
        <v>72000</v>
      </c>
    </row>
    <row r="18" spans="1:10" ht="30.75" customHeight="1">
      <c r="A18" s="40"/>
      <c r="B18" s="7">
        <v>2</v>
      </c>
      <c r="C18" s="28" t="s">
        <v>21</v>
      </c>
      <c r="D18" s="15" t="s">
        <v>23</v>
      </c>
      <c r="E18" s="27">
        <v>2018</v>
      </c>
      <c r="F18" s="15" t="s">
        <v>109</v>
      </c>
      <c r="G18" s="7">
        <v>137</v>
      </c>
      <c r="H18" s="3" t="s">
        <v>86</v>
      </c>
      <c r="I18" s="16">
        <v>36000</v>
      </c>
      <c r="J18" s="40"/>
    </row>
    <row r="19" spans="1:10" ht="17.25">
      <c r="A19" s="11">
        <v>11</v>
      </c>
      <c r="B19" s="7">
        <v>1</v>
      </c>
      <c r="C19" s="26" t="s">
        <v>80</v>
      </c>
      <c r="D19" s="15" t="s">
        <v>79</v>
      </c>
      <c r="E19" s="27">
        <v>2022</v>
      </c>
      <c r="F19" s="15" t="s">
        <v>113</v>
      </c>
      <c r="G19" s="7">
        <v>130</v>
      </c>
      <c r="H19" s="2" t="s">
        <v>84</v>
      </c>
      <c r="I19" s="16">
        <v>36000</v>
      </c>
      <c r="J19" s="32">
        <v>36000</v>
      </c>
    </row>
    <row r="20" spans="1:10" ht="27">
      <c r="A20" s="57">
        <v>12</v>
      </c>
      <c r="B20" s="7">
        <v>1</v>
      </c>
      <c r="C20" s="21" t="s">
        <v>26</v>
      </c>
      <c r="D20" s="12" t="s">
        <v>27</v>
      </c>
      <c r="E20" s="14">
        <v>2007</v>
      </c>
      <c r="F20" s="15" t="s">
        <v>112</v>
      </c>
      <c r="G20" s="7">
        <v>80</v>
      </c>
      <c r="H20" s="4" t="s">
        <v>87</v>
      </c>
      <c r="I20" s="16">
        <v>31000</v>
      </c>
      <c r="J20" s="38">
        <f>+I20+I21+I22+I23</f>
        <v>124000</v>
      </c>
    </row>
    <row r="21" spans="1:10" ht="40.5">
      <c r="A21" s="39"/>
      <c r="B21" s="7">
        <v>2</v>
      </c>
      <c r="C21" s="21" t="s">
        <v>28</v>
      </c>
      <c r="D21" s="21" t="s">
        <v>4</v>
      </c>
      <c r="E21" s="14">
        <v>2007</v>
      </c>
      <c r="F21" s="15" t="s">
        <v>114</v>
      </c>
      <c r="G21" s="7">
        <v>81</v>
      </c>
      <c r="H21" s="3" t="s">
        <v>91</v>
      </c>
      <c r="I21" s="16">
        <v>31000</v>
      </c>
      <c r="J21" s="39"/>
    </row>
    <row r="22" spans="1:10" ht="27">
      <c r="A22" s="39"/>
      <c r="B22" s="7">
        <v>3</v>
      </c>
      <c r="C22" s="21" t="s">
        <v>33</v>
      </c>
      <c r="D22" s="12" t="s">
        <v>37</v>
      </c>
      <c r="E22" s="14">
        <v>2007</v>
      </c>
      <c r="F22" s="15" t="s">
        <v>104</v>
      </c>
      <c r="G22" s="7">
        <v>81</v>
      </c>
      <c r="H22" s="3" t="s">
        <v>92</v>
      </c>
      <c r="I22" s="16">
        <v>31000</v>
      </c>
      <c r="J22" s="39"/>
    </row>
    <row r="23" spans="1:10" ht="27">
      <c r="A23" s="40"/>
      <c r="B23" s="7">
        <v>4</v>
      </c>
      <c r="C23" s="21" t="s">
        <v>33</v>
      </c>
      <c r="D23" s="12" t="s">
        <v>43</v>
      </c>
      <c r="E23" s="14">
        <v>2007</v>
      </c>
      <c r="F23" s="15" t="s">
        <v>115</v>
      </c>
      <c r="G23" s="7">
        <v>80</v>
      </c>
      <c r="H23" s="3" t="s">
        <v>85</v>
      </c>
      <c r="I23" s="16">
        <v>31000</v>
      </c>
      <c r="J23" s="40"/>
    </row>
    <row r="24" spans="1:10" ht="40.5">
      <c r="A24" s="30">
        <v>13</v>
      </c>
      <c r="B24" s="7">
        <v>1</v>
      </c>
      <c r="C24" s="21" t="s">
        <v>29</v>
      </c>
      <c r="D24" s="21" t="s">
        <v>30</v>
      </c>
      <c r="E24" s="14">
        <v>2012</v>
      </c>
      <c r="F24" s="15" t="s">
        <v>116</v>
      </c>
      <c r="G24" s="7">
        <v>98</v>
      </c>
      <c r="H24" s="4" t="s">
        <v>88</v>
      </c>
      <c r="I24" s="16">
        <v>31000</v>
      </c>
      <c r="J24" s="33">
        <v>31000</v>
      </c>
    </row>
    <row r="25" spans="1:10" ht="27">
      <c r="A25" s="20">
        <v>14</v>
      </c>
      <c r="B25" s="7">
        <v>1</v>
      </c>
      <c r="C25" s="12" t="s">
        <v>38</v>
      </c>
      <c r="D25" s="12" t="s">
        <v>39</v>
      </c>
      <c r="E25" s="14">
        <v>2006</v>
      </c>
      <c r="F25" s="15" t="s">
        <v>117</v>
      </c>
      <c r="G25" s="7">
        <v>81</v>
      </c>
      <c r="H25" s="3" t="s">
        <v>86</v>
      </c>
      <c r="I25" s="16">
        <v>31000</v>
      </c>
      <c r="J25" s="33">
        <v>31000</v>
      </c>
    </row>
    <row r="26" spans="1:10" ht="40.5">
      <c r="A26" s="11">
        <v>15</v>
      </c>
      <c r="B26" s="7">
        <v>1</v>
      </c>
      <c r="C26" s="12" t="s">
        <v>36</v>
      </c>
      <c r="D26" s="12" t="s">
        <v>42</v>
      </c>
      <c r="E26" s="14">
        <v>2007</v>
      </c>
      <c r="F26" s="15" t="s">
        <v>109</v>
      </c>
      <c r="G26" s="7">
        <v>78</v>
      </c>
      <c r="H26" s="3" t="s">
        <v>94</v>
      </c>
      <c r="I26" s="16">
        <v>30000</v>
      </c>
      <c r="J26" s="32">
        <v>30000</v>
      </c>
    </row>
    <row r="27" spans="1:10" ht="17.25">
      <c r="A27" s="59">
        <v>16</v>
      </c>
      <c r="B27" s="7">
        <v>1</v>
      </c>
      <c r="C27" s="21" t="s">
        <v>52</v>
      </c>
      <c r="D27" s="12" t="s">
        <v>53</v>
      </c>
      <c r="E27" s="14">
        <v>2019</v>
      </c>
      <c r="F27" s="15" t="s">
        <v>118</v>
      </c>
      <c r="G27" s="7">
        <v>80</v>
      </c>
      <c r="H27" s="2" t="s">
        <v>84</v>
      </c>
      <c r="I27" s="16">
        <v>30000</v>
      </c>
      <c r="J27" s="41">
        <f>+I27+I28</f>
        <v>60000</v>
      </c>
    </row>
    <row r="28" spans="1:10" ht="17.25">
      <c r="A28" s="59"/>
      <c r="B28" s="7">
        <v>2</v>
      </c>
      <c r="C28" s="21" t="s">
        <v>52</v>
      </c>
      <c r="D28" s="12" t="s">
        <v>54</v>
      </c>
      <c r="E28" s="14">
        <v>2019</v>
      </c>
      <c r="F28" s="15" t="s">
        <v>118</v>
      </c>
      <c r="G28" s="7">
        <v>80</v>
      </c>
      <c r="H28" s="2" t="s">
        <v>84</v>
      </c>
      <c r="I28" s="16">
        <v>30000</v>
      </c>
      <c r="J28" s="42"/>
    </row>
    <row r="29" spans="1:10" ht="27">
      <c r="A29" s="11">
        <v>17</v>
      </c>
      <c r="B29" s="7">
        <v>1</v>
      </c>
      <c r="C29" s="21" t="s">
        <v>31</v>
      </c>
      <c r="D29" s="21" t="s">
        <v>32</v>
      </c>
      <c r="E29" s="14">
        <v>2013</v>
      </c>
      <c r="F29" s="15" t="s">
        <v>119</v>
      </c>
      <c r="G29" s="7">
        <v>74</v>
      </c>
      <c r="H29" s="3" t="s">
        <v>92</v>
      </c>
      <c r="I29" s="16">
        <v>30000</v>
      </c>
      <c r="J29" s="32">
        <v>30000</v>
      </c>
    </row>
    <row r="30" spans="1:10" ht="40.5">
      <c r="A30" s="11">
        <v>18</v>
      </c>
      <c r="B30" s="7">
        <v>1</v>
      </c>
      <c r="C30" s="12" t="s">
        <v>40</v>
      </c>
      <c r="D30" s="31" t="s">
        <v>41</v>
      </c>
      <c r="E30" s="23">
        <v>2007</v>
      </c>
      <c r="F30" s="15" t="s">
        <v>110</v>
      </c>
      <c r="G30" s="7">
        <v>130</v>
      </c>
      <c r="H30" s="3" t="s">
        <v>93</v>
      </c>
      <c r="I30" s="16">
        <v>30000</v>
      </c>
      <c r="J30" s="32">
        <v>30000</v>
      </c>
    </row>
    <row r="31" spans="1:10" ht="27.75">
      <c r="A31" s="57">
        <v>19</v>
      </c>
      <c r="B31" s="7">
        <v>1</v>
      </c>
      <c r="C31" s="21" t="s">
        <v>45</v>
      </c>
      <c r="D31" s="12" t="s">
        <v>46</v>
      </c>
      <c r="E31" s="14">
        <v>2020</v>
      </c>
      <c r="F31" s="15" t="s">
        <v>120</v>
      </c>
      <c r="G31" s="7">
        <v>125</v>
      </c>
      <c r="H31" s="2" t="s">
        <v>84</v>
      </c>
      <c r="I31" s="16">
        <v>36000</v>
      </c>
      <c r="J31" s="38">
        <f>+I31+I32+I33+I34+I35</f>
        <v>180000</v>
      </c>
    </row>
    <row r="32" spans="1:10" ht="27.75">
      <c r="A32" s="39"/>
      <c r="B32" s="7">
        <v>2</v>
      </c>
      <c r="C32" s="21" t="s">
        <v>45</v>
      </c>
      <c r="D32" s="12" t="s">
        <v>55</v>
      </c>
      <c r="E32" s="14">
        <v>2020</v>
      </c>
      <c r="F32" s="15" t="s">
        <v>120</v>
      </c>
      <c r="G32" s="7">
        <v>125</v>
      </c>
      <c r="H32" s="2" t="s">
        <v>84</v>
      </c>
      <c r="I32" s="16">
        <v>36000</v>
      </c>
      <c r="J32" s="39"/>
    </row>
    <row r="33" spans="1:10" ht="27.75">
      <c r="A33" s="39"/>
      <c r="B33" s="7">
        <v>3</v>
      </c>
      <c r="C33" s="21" t="s">
        <v>45</v>
      </c>
      <c r="D33" s="12" t="s">
        <v>56</v>
      </c>
      <c r="E33" s="14">
        <v>2020</v>
      </c>
      <c r="F33" s="15" t="s">
        <v>120</v>
      </c>
      <c r="G33" s="7">
        <v>125</v>
      </c>
      <c r="H33" s="2" t="s">
        <v>84</v>
      </c>
      <c r="I33" s="16">
        <v>36000</v>
      </c>
      <c r="J33" s="39"/>
    </row>
    <row r="34" spans="1:10" ht="27.75">
      <c r="A34" s="39"/>
      <c r="B34" s="7">
        <v>4</v>
      </c>
      <c r="C34" s="21" t="s">
        <v>45</v>
      </c>
      <c r="D34" s="12" t="s">
        <v>57</v>
      </c>
      <c r="E34" s="14">
        <v>2020</v>
      </c>
      <c r="F34" s="15" t="s">
        <v>120</v>
      </c>
      <c r="G34" s="7">
        <v>125</v>
      </c>
      <c r="H34" s="2" t="s">
        <v>84</v>
      </c>
      <c r="I34" s="16">
        <v>36000</v>
      </c>
      <c r="J34" s="39"/>
    </row>
    <row r="35" spans="1:10" ht="27.75">
      <c r="A35" s="40"/>
      <c r="B35" s="7">
        <v>5</v>
      </c>
      <c r="C35" s="21" t="s">
        <v>45</v>
      </c>
      <c r="D35" s="12" t="s">
        <v>58</v>
      </c>
      <c r="E35" s="14">
        <v>2020</v>
      </c>
      <c r="F35" s="15" t="s">
        <v>120</v>
      </c>
      <c r="G35" s="7">
        <v>125</v>
      </c>
      <c r="H35" s="2" t="s">
        <v>84</v>
      </c>
      <c r="I35" s="16">
        <v>36000</v>
      </c>
      <c r="J35" s="40"/>
    </row>
    <row r="36" spans="1:10" ht="27">
      <c r="A36" s="57">
        <v>20</v>
      </c>
      <c r="B36" s="7">
        <v>1</v>
      </c>
      <c r="C36" s="21" t="s">
        <v>47</v>
      </c>
      <c r="D36" s="12" t="s">
        <v>48</v>
      </c>
      <c r="E36" s="14">
        <v>2019</v>
      </c>
      <c r="F36" s="15" t="s">
        <v>118</v>
      </c>
      <c r="G36" s="7">
        <v>150</v>
      </c>
      <c r="H36" s="3" t="s">
        <v>92</v>
      </c>
      <c r="I36" s="16">
        <v>30000</v>
      </c>
      <c r="J36" s="38">
        <f>+I36+I37+I38+I39</f>
        <v>120000</v>
      </c>
    </row>
    <row r="37" spans="1:10" ht="17.25">
      <c r="A37" s="39"/>
      <c r="B37" s="7">
        <v>2</v>
      </c>
      <c r="C37" s="21" t="s">
        <v>47</v>
      </c>
      <c r="D37" s="12" t="s">
        <v>49</v>
      </c>
      <c r="E37" s="14">
        <v>2019</v>
      </c>
      <c r="F37" s="15" t="s">
        <v>118</v>
      </c>
      <c r="G37" s="7">
        <v>150</v>
      </c>
      <c r="H37" s="2" t="s">
        <v>84</v>
      </c>
      <c r="I37" s="16">
        <v>30000</v>
      </c>
      <c r="J37" s="39"/>
    </row>
    <row r="38" spans="1:10" ht="27">
      <c r="A38" s="39"/>
      <c r="B38" s="7">
        <v>3</v>
      </c>
      <c r="C38" s="21" t="s">
        <v>47</v>
      </c>
      <c r="D38" s="12" t="s">
        <v>50</v>
      </c>
      <c r="E38" s="14">
        <v>2019</v>
      </c>
      <c r="F38" s="15" t="s">
        <v>118</v>
      </c>
      <c r="G38" s="7">
        <v>150</v>
      </c>
      <c r="H38" s="3" t="s">
        <v>86</v>
      </c>
      <c r="I38" s="16">
        <v>30000</v>
      </c>
      <c r="J38" s="39"/>
    </row>
    <row r="39" spans="1:10" ht="40.5">
      <c r="A39" s="40"/>
      <c r="B39" s="7">
        <v>4</v>
      </c>
      <c r="C39" s="21" t="s">
        <v>47</v>
      </c>
      <c r="D39" s="12" t="s">
        <v>51</v>
      </c>
      <c r="E39" s="14">
        <v>2019</v>
      </c>
      <c r="F39" s="15" t="s">
        <v>118</v>
      </c>
      <c r="G39" s="7">
        <v>150</v>
      </c>
      <c r="H39" s="3" t="s">
        <v>90</v>
      </c>
      <c r="I39" s="16">
        <v>30000</v>
      </c>
      <c r="J39" s="40"/>
    </row>
    <row r="40" spans="1:10" ht="40.5">
      <c r="A40" s="57">
        <v>21</v>
      </c>
      <c r="B40" s="7">
        <v>1</v>
      </c>
      <c r="C40" s="15" t="s">
        <v>59</v>
      </c>
      <c r="D40" s="12" t="s">
        <v>60</v>
      </c>
      <c r="E40" s="14">
        <v>2020</v>
      </c>
      <c r="F40" s="15" t="s">
        <v>121</v>
      </c>
      <c r="G40" s="7">
        <v>112</v>
      </c>
      <c r="H40" s="4" t="s">
        <v>88</v>
      </c>
      <c r="I40" s="16">
        <v>32000</v>
      </c>
      <c r="J40" s="35">
        <f>+I40+I41+I43+I44+I45+I47+I48+I50+I49+I51+I52+I53+I54+I55+I56+I57+I58+I42+I46</f>
        <v>608000</v>
      </c>
    </row>
    <row r="41" spans="1:10" ht="54">
      <c r="A41" s="39"/>
      <c r="B41" s="7">
        <v>2</v>
      </c>
      <c r="C41" s="15" t="s">
        <v>59</v>
      </c>
      <c r="D41" s="12" t="s">
        <v>61</v>
      </c>
      <c r="E41" s="14">
        <v>2020</v>
      </c>
      <c r="F41" s="15" t="s">
        <v>121</v>
      </c>
      <c r="G41" s="7">
        <v>122</v>
      </c>
      <c r="H41" s="3" t="s">
        <v>89</v>
      </c>
      <c r="I41" s="16">
        <v>32000</v>
      </c>
      <c r="J41" s="36"/>
    </row>
    <row r="42" spans="1:10" ht="27">
      <c r="A42" s="39"/>
      <c r="B42" s="7">
        <v>3</v>
      </c>
      <c r="C42" s="15" t="s">
        <v>59</v>
      </c>
      <c r="D42" s="12" t="s">
        <v>62</v>
      </c>
      <c r="E42" s="14">
        <v>2020</v>
      </c>
      <c r="F42" s="15" t="s">
        <v>121</v>
      </c>
      <c r="G42" s="7">
        <v>112</v>
      </c>
      <c r="H42" s="4" t="s">
        <v>87</v>
      </c>
      <c r="I42" s="16">
        <v>32000</v>
      </c>
      <c r="J42" s="36"/>
    </row>
    <row r="43" spans="1:10" ht="27">
      <c r="A43" s="39"/>
      <c r="B43" s="7">
        <v>4</v>
      </c>
      <c r="C43" s="15" t="s">
        <v>59</v>
      </c>
      <c r="D43" s="12" t="s">
        <v>63</v>
      </c>
      <c r="E43" s="14">
        <v>2020</v>
      </c>
      <c r="F43" s="15" t="s">
        <v>121</v>
      </c>
      <c r="G43" s="7">
        <v>112</v>
      </c>
      <c r="H43" s="3" t="s">
        <v>86</v>
      </c>
      <c r="I43" s="16">
        <v>32000</v>
      </c>
      <c r="J43" s="36"/>
    </row>
    <row r="44" spans="1:10" ht="27">
      <c r="A44" s="39"/>
      <c r="B44" s="7">
        <v>5</v>
      </c>
      <c r="C44" s="15" t="s">
        <v>59</v>
      </c>
      <c r="D44" s="12" t="s">
        <v>64</v>
      </c>
      <c r="E44" s="14">
        <v>2020</v>
      </c>
      <c r="F44" s="15" t="s">
        <v>122</v>
      </c>
      <c r="G44" s="7">
        <v>112</v>
      </c>
      <c r="H44" s="3" t="s">
        <v>92</v>
      </c>
      <c r="I44" s="16">
        <v>32000</v>
      </c>
      <c r="J44" s="36"/>
    </row>
    <row r="45" spans="1:10" ht="27">
      <c r="A45" s="39"/>
      <c r="B45" s="7">
        <v>6</v>
      </c>
      <c r="C45" s="15" t="s">
        <v>59</v>
      </c>
      <c r="D45" s="12" t="s">
        <v>65</v>
      </c>
      <c r="E45" s="14">
        <v>2020</v>
      </c>
      <c r="F45" s="15" t="s">
        <v>122</v>
      </c>
      <c r="G45" s="7">
        <v>112</v>
      </c>
      <c r="H45" s="3" t="s">
        <v>92</v>
      </c>
      <c r="I45" s="16">
        <v>32000</v>
      </c>
      <c r="J45" s="36"/>
    </row>
    <row r="46" spans="1:10" ht="54">
      <c r="A46" s="39"/>
      <c r="B46" s="7">
        <v>7</v>
      </c>
      <c r="C46" s="15" t="s">
        <v>59</v>
      </c>
      <c r="D46" s="12" t="s">
        <v>66</v>
      </c>
      <c r="E46" s="14">
        <v>2020</v>
      </c>
      <c r="F46" s="15" t="s">
        <v>122</v>
      </c>
      <c r="G46" s="7">
        <v>112</v>
      </c>
      <c r="H46" s="3" t="s">
        <v>89</v>
      </c>
      <c r="I46" s="16">
        <v>32000</v>
      </c>
      <c r="J46" s="36"/>
    </row>
    <row r="47" spans="1:10" ht="40.5">
      <c r="A47" s="39"/>
      <c r="B47" s="7">
        <v>8</v>
      </c>
      <c r="C47" s="15" t="s">
        <v>59</v>
      </c>
      <c r="D47" s="12" t="s">
        <v>67</v>
      </c>
      <c r="E47" s="14">
        <v>2020</v>
      </c>
      <c r="F47" s="15" t="s">
        <v>122</v>
      </c>
      <c r="G47" s="7">
        <v>112</v>
      </c>
      <c r="H47" s="3" t="s">
        <v>93</v>
      </c>
      <c r="I47" s="16">
        <v>32000</v>
      </c>
      <c r="J47" s="36"/>
    </row>
    <row r="48" spans="1:10" ht="27">
      <c r="A48" s="39"/>
      <c r="B48" s="7">
        <v>9</v>
      </c>
      <c r="C48" s="15" t="s">
        <v>59</v>
      </c>
      <c r="D48" s="12" t="s">
        <v>68</v>
      </c>
      <c r="E48" s="14">
        <v>2020</v>
      </c>
      <c r="F48" s="15" t="s">
        <v>123</v>
      </c>
      <c r="G48" s="7">
        <v>112</v>
      </c>
      <c r="H48" s="3" t="s">
        <v>85</v>
      </c>
      <c r="I48" s="16">
        <v>32000</v>
      </c>
      <c r="J48" s="36"/>
    </row>
    <row r="49" spans="1:10" ht="40.5">
      <c r="A49" s="39"/>
      <c r="B49" s="7">
        <v>10</v>
      </c>
      <c r="C49" s="15" t="s">
        <v>59</v>
      </c>
      <c r="D49" s="12" t="s">
        <v>69</v>
      </c>
      <c r="E49" s="14">
        <v>2020</v>
      </c>
      <c r="F49" s="15" t="s">
        <v>123</v>
      </c>
      <c r="G49" s="7">
        <v>112</v>
      </c>
      <c r="H49" s="3" t="s">
        <v>94</v>
      </c>
      <c r="I49" s="16">
        <v>32000</v>
      </c>
      <c r="J49" s="36"/>
    </row>
    <row r="50" spans="1:10" ht="27">
      <c r="A50" s="39"/>
      <c r="B50" s="7">
        <v>11</v>
      </c>
      <c r="C50" s="15" t="s">
        <v>59</v>
      </c>
      <c r="D50" s="12" t="s">
        <v>70</v>
      </c>
      <c r="E50" s="14">
        <v>2020</v>
      </c>
      <c r="F50" s="15" t="s">
        <v>123</v>
      </c>
      <c r="G50" s="7">
        <v>112</v>
      </c>
      <c r="H50" s="3" t="s">
        <v>86</v>
      </c>
      <c r="I50" s="16">
        <v>32000</v>
      </c>
      <c r="J50" s="36"/>
    </row>
    <row r="51" spans="1:10" ht="40.5">
      <c r="A51" s="39"/>
      <c r="B51" s="7">
        <v>12</v>
      </c>
      <c r="C51" s="15" t="s">
        <v>59</v>
      </c>
      <c r="D51" s="12" t="s">
        <v>71</v>
      </c>
      <c r="E51" s="14">
        <v>2020</v>
      </c>
      <c r="F51" s="15" t="s">
        <v>123</v>
      </c>
      <c r="G51" s="7">
        <v>112</v>
      </c>
      <c r="H51" s="3" t="s">
        <v>91</v>
      </c>
      <c r="I51" s="16">
        <v>32000</v>
      </c>
      <c r="J51" s="36"/>
    </row>
    <row r="52" spans="1:10" ht="40.5">
      <c r="A52" s="39"/>
      <c r="B52" s="7">
        <v>13</v>
      </c>
      <c r="C52" s="15" t="s">
        <v>59</v>
      </c>
      <c r="D52" s="12" t="s">
        <v>72</v>
      </c>
      <c r="E52" s="14">
        <v>2020</v>
      </c>
      <c r="F52" s="15" t="s">
        <v>123</v>
      </c>
      <c r="G52" s="7">
        <v>112</v>
      </c>
      <c r="H52" s="3" t="s">
        <v>94</v>
      </c>
      <c r="I52" s="16">
        <v>32000</v>
      </c>
      <c r="J52" s="36"/>
    </row>
    <row r="53" spans="1:10" ht="40.5">
      <c r="A53" s="39"/>
      <c r="B53" s="7">
        <v>14</v>
      </c>
      <c r="C53" s="15" t="s">
        <v>59</v>
      </c>
      <c r="D53" s="12" t="s">
        <v>73</v>
      </c>
      <c r="E53" s="14">
        <v>2020</v>
      </c>
      <c r="F53" s="15" t="s">
        <v>123</v>
      </c>
      <c r="G53" s="7">
        <v>112</v>
      </c>
      <c r="H53" s="3" t="s">
        <v>93</v>
      </c>
      <c r="I53" s="16">
        <v>32000</v>
      </c>
      <c r="J53" s="36"/>
    </row>
    <row r="54" spans="1:10" ht="27">
      <c r="A54" s="39"/>
      <c r="B54" s="7">
        <v>15</v>
      </c>
      <c r="C54" s="15" t="s">
        <v>59</v>
      </c>
      <c r="D54" s="12" t="s">
        <v>74</v>
      </c>
      <c r="E54" s="14">
        <v>2020</v>
      </c>
      <c r="F54" s="15" t="s">
        <v>123</v>
      </c>
      <c r="G54" s="7">
        <v>112</v>
      </c>
      <c r="H54" s="3" t="s">
        <v>85</v>
      </c>
      <c r="I54" s="16">
        <v>32000</v>
      </c>
      <c r="J54" s="36"/>
    </row>
    <row r="55" spans="1:10" ht="27">
      <c r="A55" s="39"/>
      <c r="B55" s="7">
        <v>16</v>
      </c>
      <c r="C55" s="15" t="s">
        <v>59</v>
      </c>
      <c r="D55" s="12" t="s">
        <v>75</v>
      </c>
      <c r="E55" s="14">
        <v>2020</v>
      </c>
      <c r="F55" s="15" t="s">
        <v>123</v>
      </c>
      <c r="G55" s="7">
        <v>112</v>
      </c>
      <c r="H55" s="4" t="s">
        <v>87</v>
      </c>
      <c r="I55" s="16">
        <v>32000</v>
      </c>
      <c r="J55" s="36"/>
    </row>
    <row r="56" spans="1:10" ht="40.5">
      <c r="A56" s="39"/>
      <c r="B56" s="7">
        <v>17</v>
      </c>
      <c r="C56" s="15" t="s">
        <v>59</v>
      </c>
      <c r="D56" s="12" t="s">
        <v>76</v>
      </c>
      <c r="E56" s="14">
        <v>2020</v>
      </c>
      <c r="F56" s="15" t="s">
        <v>123</v>
      </c>
      <c r="G56" s="7">
        <v>112</v>
      </c>
      <c r="H56" s="3" t="s">
        <v>91</v>
      </c>
      <c r="I56" s="16">
        <v>32000</v>
      </c>
      <c r="J56" s="36"/>
    </row>
    <row r="57" spans="1:10" ht="40.5">
      <c r="A57" s="39"/>
      <c r="B57" s="7">
        <v>18</v>
      </c>
      <c r="C57" s="15" t="s">
        <v>59</v>
      </c>
      <c r="D57" s="12" t="s">
        <v>77</v>
      </c>
      <c r="E57" s="14">
        <v>2020</v>
      </c>
      <c r="F57" s="15" t="s">
        <v>123</v>
      </c>
      <c r="G57" s="7">
        <v>112</v>
      </c>
      <c r="H57" s="3" t="s">
        <v>90</v>
      </c>
      <c r="I57" s="16">
        <v>32000</v>
      </c>
      <c r="J57" s="36"/>
    </row>
    <row r="58" spans="1:10" ht="40.5">
      <c r="A58" s="40"/>
      <c r="B58" s="7">
        <v>19</v>
      </c>
      <c r="C58" s="15" t="s">
        <v>59</v>
      </c>
      <c r="D58" s="12" t="s">
        <v>78</v>
      </c>
      <c r="E58" s="14">
        <v>2020</v>
      </c>
      <c r="F58" s="15" t="s">
        <v>123</v>
      </c>
      <c r="G58" s="7">
        <v>112</v>
      </c>
      <c r="H58" s="3" t="s">
        <v>90</v>
      </c>
      <c r="I58" s="16">
        <v>32000</v>
      </c>
      <c r="J58" s="37"/>
    </row>
    <row r="59" spans="1:10" ht="17.25">
      <c r="A59" s="58" t="s">
        <v>97</v>
      </c>
      <c r="B59" s="58"/>
      <c r="C59" s="58"/>
      <c r="D59" s="58"/>
      <c r="E59" s="58"/>
      <c r="F59" s="58"/>
      <c r="G59" s="58"/>
      <c r="H59" s="58"/>
      <c r="I59" s="58"/>
      <c r="J59" s="34">
        <f>+J6+J7+J8+J9+J10+J11+J13+J14+J15+J17+J19+J20+J24+J25+J26+J27+J29+J30+J31+J36+J40</f>
        <v>1770000</v>
      </c>
    </row>
    <row r="60" spans="1:10" ht="56.25" customHeight="1">
      <c r="A60" s="54" t="s">
        <v>101</v>
      </c>
      <c r="B60" s="54"/>
      <c r="C60" s="54"/>
      <c r="D60" s="54"/>
      <c r="E60" s="54"/>
      <c r="F60" s="54"/>
      <c r="G60" s="54"/>
      <c r="H60" s="54"/>
      <c r="I60" s="54"/>
    </row>
    <row r="61" spans="1:10" ht="36.75" customHeight="1">
      <c r="A61" s="53" t="s">
        <v>100</v>
      </c>
      <c r="B61" s="53"/>
      <c r="C61" s="53"/>
      <c r="D61" s="53"/>
      <c r="E61" s="53"/>
      <c r="F61" s="53"/>
      <c r="G61" s="53"/>
      <c r="H61" s="53"/>
      <c r="I61" s="53"/>
      <c r="J61" s="53"/>
    </row>
    <row r="62" spans="1:10" ht="45.75" customHeight="1">
      <c r="A62" s="53" t="s">
        <v>102</v>
      </c>
      <c r="B62" s="53"/>
      <c r="C62" s="53"/>
      <c r="D62" s="53"/>
      <c r="E62" s="53"/>
      <c r="F62" s="53"/>
      <c r="G62" s="53"/>
      <c r="H62" s="53"/>
      <c r="I62" s="53"/>
      <c r="J62" s="53"/>
    </row>
    <row r="63" spans="1:10" ht="34.5" customHeight="1">
      <c r="A63" s="53" t="s">
        <v>103</v>
      </c>
      <c r="B63" s="53"/>
      <c r="C63" s="53"/>
      <c r="D63" s="53"/>
      <c r="E63" s="53"/>
      <c r="F63" s="53"/>
      <c r="G63" s="53"/>
      <c r="H63" s="53"/>
      <c r="I63" s="53"/>
      <c r="J63" s="53"/>
    </row>
  </sheetData>
  <mergeCells count="33">
    <mergeCell ref="A1:J1"/>
    <mergeCell ref="A63:J63"/>
    <mergeCell ref="J17:J18"/>
    <mergeCell ref="J20:J23"/>
    <mergeCell ref="A61:J61"/>
    <mergeCell ref="A62:J62"/>
    <mergeCell ref="J3:J5"/>
    <mergeCell ref="A60:I60"/>
    <mergeCell ref="A15:A16"/>
    <mergeCell ref="A17:A18"/>
    <mergeCell ref="A20:A23"/>
    <mergeCell ref="A31:A35"/>
    <mergeCell ref="A36:A39"/>
    <mergeCell ref="A40:A58"/>
    <mergeCell ref="A59:I59"/>
    <mergeCell ref="A27:A28"/>
    <mergeCell ref="A2:I2"/>
    <mergeCell ref="A11:A12"/>
    <mergeCell ref="I3:I5"/>
    <mergeCell ref="H3:H5"/>
    <mergeCell ref="G3:G5"/>
    <mergeCell ref="F3:F5"/>
    <mergeCell ref="A3:A5"/>
    <mergeCell ref="C3:C5"/>
    <mergeCell ref="D3:D5"/>
    <mergeCell ref="E3:E5"/>
    <mergeCell ref="B3:B5"/>
    <mergeCell ref="J40:J58"/>
    <mergeCell ref="J36:J39"/>
    <mergeCell ref="J27:J28"/>
    <mergeCell ref="J31:J35"/>
    <mergeCell ref="J11:J12"/>
    <mergeCell ref="J15:J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2025-04-21T10:04:00Z</dcterms:modified>
</cp:coreProperties>
</file>