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75" i="1" l="1"/>
  <c r="F76" i="1"/>
  <c r="F77" i="1"/>
  <c r="F78" i="1"/>
  <c r="F79" i="1"/>
  <c r="F74" i="1"/>
  <c r="F66" i="1"/>
  <c r="F67" i="1"/>
  <c r="F68" i="1"/>
  <c r="F69" i="1"/>
  <c r="F70" i="1"/>
  <c r="F71" i="1"/>
  <c r="F65" i="1"/>
  <c r="F64" i="1"/>
  <c r="F56" i="1"/>
  <c r="F57" i="1"/>
  <c r="F58" i="1"/>
  <c r="F59" i="1"/>
  <c r="F60" i="1"/>
  <c r="F61" i="1"/>
  <c r="F53" i="1"/>
  <c r="F54" i="1"/>
  <c r="F55" i="1"/>
  <c r="F52" i="1"/>
  <c r="F50" i="1"/>
  <c r="F48" i="1"/>
  <c r="F47" i="1"/>
  <c r="F42" i="1"/>
  <c r="F43" i="1"/>
  <c r="F44" i="1"/>
  <c r="F45" i="1"/>
  <c r="F41" i="1"/>
  <c r="F35" i="1"/>
  <c r="F36" i="1"/>
  <c r="F37" i="1"/>
  <c r="F34" i="1"/>
  <c r="F26" i="1"/>
  <c r="F27" i="1"/>
  <c r="F28" i="1"/>
  <c r="F29" i="1"/>
  <c r="F30" i="1"/>
  <c r="F25" i="1"/>
  <c r="I79" i="1"/>
  <c r="I75" i="1"/>
  <c r="I76" i="1"/>
  <c r="I77" i="1"/>
  <c r="I78" i="1"/>
  <c r="I74" i="1"/>
  <c r="I65" i="1"/>
  <c r="I66" i="1"/>
  <c r="I67" i="1"/>
  <c r="I68" i="1"/>
  <c r="I69" i="1"/>
  <c r="I70" i="1"/>
  <c r="I71" i="1"/>
  <c r="I64" i="1"/>
  <c r="I53" i="1"/>
  <c r="I54" i="1"/>
  <c r="I55" i="1"/>
  <c r="I56" i="1"/>
  <c r="I57" i="1"/>
  <c r="I58" i="1"/>
  <c r="I59" i="1"/>
  <c r="I60" i="1"/>
  <c r="I61" i="1"/>
  <c r="I52" i="1"/>
  <c r="I50" i="1"/>
  <c r="I48" i="1"/>
  <c r="I47" i="1"/>
  <c r="I42" i="1"/>
  <c r="I43" i="1"/>
  <c r="I44" i="1"/>
  <c r="I45" i="1"/>
  <c r="I41" i="1"/>
  <c r="I35" i="1"/>
  <c r="I36" i="1"/>
  <c r="I37" i="1"/>
  <c r="I34" i="1"/>
  <c r="I30" i="1"/>
  <c r="I26" i="1"/>
  <c r="I27" i="1"/>
  <c r="I28" i="1"/>
  <c r="I29" i="1"/>
  <c r="I25" i="1"/>
</calcChain>
</file>

<file path=xl/sharedStrings.xml><?xml version="1.0" encoding="utf-8"?>
<sst xmlns="http://schemas.openxmlformats.org/spreadsheetml/2006/main" count="136" uniqueCount="27">
  <si>
    <t>Կոնցեռն-Էներգոմաշ ՓԲԸ</t>
  </si>
  <si>
    <t>Չկայացած</t>
  </si>
  <si>
    <t>նախնական առաջարկը</t>
  </si>
  <si>
    <t>վերջնական առաջարկը</t>
  </si>
  <si>
    <t>արժեքը</t>
  </si>
  <si>
    <t>ԱԱՀ-ն</t>
  </si>
  <si>
    <t>գինը</t>
  </si>
  <si>
    <t>Մրցույթին մասնակցող կազմակերպությունների ներկայացրած գնային առաջարկները</t>
  </si>
  <si>
    <t>1-ին տեղ զբաղեցնող կազմակերպություն</t>
  </si>
  <si>
    <t>Կազմակերպության անվանումը</t>
  </si>
  <si>
    <t>Նախահաշվային գումարը</t>
  </si>
  <si>
    <t>Հ/հ</t>
  </si>
  <si>
    <t>Չ/հ</t>
  </si>
  <si>
    <t>Մերժված /Նախահաշվային գնից բարձր գնային առաջարկ</t>
  </si>
  <si>
    <t xml:space="preserve">Առաջարկի բացակայություն </t>
  </si>
  <si>
    <t>Հ/Հ</t>
  </si>
  <si>
    <t xml:space="preserve">Մասնակցի անվանումը </t>
  </si>
  <si>
    <t xml:space="preserve">Հրավերի պահանջներին համապատասխանող հայտեր 
/համապատասխանելու դեպքում նշել “X”/
</t>
  </si>
  <si>
    <t>Հրավերի պահանջներին չհամապատասխանող հայտեր
/չհամապատասխանելու դեպքում նշել “X”/</t>
  </si>
  <si>
    <t>Անհամապատասխանության համառոտ նկարագրույթուն</t>
  </si>
  <si>
    <t>X</t>
  </si>
  <si>
    <t xml:space="preserve">Վերը ներկայացված աղյուսակը կազմվել է Eauction համակարգի տվյալների հիման վրա:      </t>
  </si>
  <si>
    <t xml:space="preserve">Կոնցեռն-Էներգոմաշ ՓԲԸ </t>
  </si>
  <si>
    <t xml:space="preserve">2, 3, 4, 5, 6, 10, 11, 12, 13, 17, 18, 19, 20, 21, 23, 24, 26, 28, 29, 35, 36, 37, 40, 42, 43, 44, 45, 46, 47, 52  </t>
  </si>
  <si>
    <t xml:space="preserve">  </t>
  </si>
  <si>
    <t>«ՀՀ ՊՆ ՆՏԱԴ-ԷԱՃԱՊՁԲ-9/22»  ծածկագրով գնման ընթացակարգի հանձնաժողովը 7-րդ, 8-րդ, 9-րդ, 14-րդ, 15-րդ, 16-րդ, 22-րդ, 25-րդ, 27-րդ, 38-րդ, 39-րդ, 48-րդ և 49-րդ չափաբաժինների մասով ընթացակարգը հայտարարել է չկայացած` հիմք ընդունելով «Գնումների մասին» ՀՀ օրենքի 37-րդ հոդվածի 1-ին մասի 3-րդ կետը (ոչ մի հայտ չի ներկայացվել), իսկ 1-ին, 30-րդ, 31-րդ, 32-րդ, 33-րդ, 34-րդ, 41-րդ, 50-րդ, 51-րդ, 53-րդ, 54-րդ և 55-րդ չափաբաժինների մասով` 37-րդ հոդվածի 1-ին մասի 1-ին կետը` (հայտերից ոչ մեկը չի համապատասխանում հրավերի պայմաններին):  Հրավերի պահանջներին համապատասխանող հայտեր ներկայացրած մասնակցի, վերջինիս կողմից ներկայացված առանց ԱԱՀ գնային առաջարկների, զբաղեցրած տեղերի և ընտրված մասնակցի վերաբերյալ ամբողջական տեղեկությունը ներառված է սույն հայտարարությանը կից Հավելված N 1-ում:
«Գնումների մասին» ՀՀ օրենքի 10-րդ հոդվածի համաձայն`  անգործության ժամկետ չի կիրառվում, քանի որ հայտ է ներկայացրել մեկ մասնակից:
Ընտրված մասնակցին որոշելու համար կիրառված չափանիշ՝ ամենացածր գին (բոլոր չափաբաժինների մասով): 
Սույն հայտարարության հետ կապված լրացուցիչ տեղեկություններ ստանալու համար կարող եք դիմել 
«ՀՀ ՊՆ ՆՏԱԴ-ԷԱՃԱՊՁԲ-9/22» ծածկագրով գնահատող հանձնաժողովի քարտուղար  Մ. Հոխեյանին:         
Հեռախոս՝ 010-66-24-94։
Էլեկոտրանային փոստ՝  m.hokheyan@mil.am։
          Պատվիրատու` ՀՀ պաշտպանության նախարարություն: 
ՀԱՎԵԼՎԱԾ 1
ՀՀ ՊՆ ՆՏԱԴ ԷԱՃԱՊՁԲ-9/22 ծածկագրով ընթացակարգի գների ամփոփում
Eauction համակարգի կողմից իրականացված հայտերի բացման և հակադարձ աճուրդի իրականացման  արդյունքում գեներացված նախնական և վերջնական գնային առաջարկներ</t>
  </si>
  <si>
    <t xml:space="preserve"> ՀԱՅՏԱՐԱՐՈՒԹՅՈՒՆ
պայմանագիր կնքելու որոշման մասին
Ընթացակարգի ծածկագիրը «ՀՀ ՊՆ ՆՏԱԴ-ԷԱՃԱՊՁԲ-9/22»
ՀՀ պաշտպանության նախարարությունը ստորև ներկայացնում է իր կարիքների համար «Լաբորատոր նյութերի, պարագաների»  ձեռքբերման նպատակով կազմակերպված «ՀՀ ՊՆ ՆՏԱԴ-ԷԱՃԱՊՁԲ-9/22»  ծածկագրով գնման ընթացակարգի արդյունքում պայմանագիր կնքելու որոշման մասին տեղեկատվությունը`
Գնահատող հանձնաժողովի 2019 թվականի փետրվարի 12-ի թիվ 1.3 որոշմամբ հաստատվել են ընթացակարգի  մասնակցի կողմից ներկայացված հայտի` հրավերի պահանջներին համապատասխանության գնահատման արդյունքները։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</si>
</sst>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NumberForma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0"/>
  <sheetViews>
    <sheetView tabSelected="1" workbookViewId="0">
      <selection sqref="A1:K9"/>
    </sheetView>
  </sheetViews>
  <sheetFormatPr defaultRowHeight="15" x14ac:dyDescent="0.25"/>
  <cols>
    <col min="1" max="1" width="5.140625" style="1" customWidth="1"/>
    <col min="2" max="2" width="5" style="1" customWidth="1"/>
    <col min="3" max="3" width="21.140625" style="1" customWidth="1"/>
    <col min="4" max="5" width="13" customWidth="1"/>
    <col min="6" max="6" width="11.7109375" style="3" customWidth="1"/>
    <col min="7" max="7" width="11.85546875" style="1" customWidth="1"/>
    <col min="8" max="8" width="13" style="1" customWidth="1"/>
    <col min="9" max="9" width="13" style="3" customWidth="1"/>
    <col min="10" max="10" width="13.28515625" style="1" customWidth="1"/>
    <col min="11" max="11" width="22.7109375" style="5" customWidth="1"/>
  </cols>
  <sheetData>
    <row r="1" spans="1:11" x14ac:dyDescent="0.25">
      <c r="A1" s="25" t="s">
        <v>26</v>
      </c>
      <c r="B1" s="26"/>
      <c r="C1" s="26"/>
      <c r="D1" s="26"/>
      <c r="E1" s="26"/>
      <c r="F1" s="26"/>
      <c r="G1" s="26"/>
      <c r="H1" s="26"/>
      <c r="I1" s="26"/>
      <c r="J1" s="26"/>
      <c r="K1" s="26"/>
    </row>
    <row r="2" spans="1:11" x14ac:dyDescent="0.25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</row>
    <row r="3" spans="1:11" x14ac:dyDescent="0.25">
      <c r="A3" s="26"/>
      <c r="B3" s="26"/>
      <c r="C3" s="26"/>
      <c r="D3" s="26"/>
      <c r="E3" s="26"/>
      <c r="F3" s="26"/>
      <c r="G3" s="26"/>
      <c r="H3" s="26"/>
      <c r="I3" s="26"/>
      <c r="J3" s="26"/>
      <c r="K3" s="26"/>
    </row>
    <row r="4" spans="1:11" x14ac:dyDescent="0.25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x14ac:dyDescent="0.25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</row>
    <row r="6" spans="1:11" x14ac:dyDescent="0.25">
      <c r="A6" s="26"/>
      <c r="B6" s="26"/>
      <c r="C6" s="26"/>
      <c r="D6" s="26"/>
      <c r="E6" s="26"/>
      <c r="F6" s="26"/>
      <c r="G6" s="26"/>
      <c r="H6" s="26"/>
      <c r="I6" s="26"/>
      <c r="J6" s="26"/>
      <c r="K6" s="26"/>
    </row>
    <row r="7" spans="1:11" x14ac:dyDescent="0.25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</row>
    <row r="8" spans="1:11" x14ac:dyDescent="0.25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</row>
    <row r="9" spans="1:11" ht="33" customHeight="1" x14ac:dyDescent="0.25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11" ht="60.75" customHeight="1" x14ac:dyDescent="0.25">
      <c r="A10" s="28" t="s">
        <v>15</v>
      </c>
      <c r="B10" s="28"/>
      <c r="C10" s="28"/>
      <c r="D10" s="19" t="s">
        <v>16</v>
      </c>
      <c r="E10" s="20"/>
      <c r="F10" s="19" t="s">
        <v>17</v>
      </c>
      <c r="G10" s="20"/>
      <c r="H10" s="19" t="s">
        <v>18</v>
      </c>
      <c r="I10" s="20"/>
      <c r="J10" s="19" t="s">
        <v>19</v>
      </c>
      <c r="K10" s="20"/>
    </row>
    <row r="11" spans="1:11" ht="45" customHeight="1" x14ac:dyDescent="0.25">
      <c r="A11" s="17" t="s">
        <v>23</v>
      </c>
      <c r="B11" s="17"/>
      <c r="C11" s="18"/>
      <c r="D11" s="19" t="s">
        <v>22</v>
      </c>
      <c r="E11" s="20"/>
      <c r="F11" s="19" t="s">
        <v>20</v>
      </c>
      <c r="G11" s="20"/>
      <c r="H11" s="21"/>
      <c r="I11" s="18"/>
      <c r="J11" s="21"/>
      <c r="K11" s="18"/>
    </row>
    <row r="12" spans="1:11" ht="6" customHeight="1" x14ac:dyDescent="0.25">
      <c r="A12" s="12"/>
      <c r="B12" s="29" t="s">
        <v>25</v>
      </c>
      <c r="C12" s="29"/>
      <c r="D12" s="29"/>
      <c r="E12" s="29"/>
      <c r="F12" s="29"/>
      <c r="G12" s="29"/>
      <c r="H12" s="29"/>
      <c r="I12" s="29"/>
      <c r="J12" s="29"/>
      <c r="K12" s="50"/>
    </row>
    <row r="13" spans="1:11" ht="2.25" customHeight="1" x14ac:dyDescent="0.25">
      <c r="A13" s="13"/>
      <c r="B13" s="30"/>
      <c r="C13" s="30"/>
      <c r="D13" s="30"/>
      <c r="E13" s="30"/>
      <c r="F13" s="30"/>
      <c r="G13" s="30"/>
      <c r="H13" s="30"/>
      <c r="I13" s="30"/>
      <c r="J13" s="30"/>
      <c r="K13" s="51"/>
    </row>
    <row r="14" spans="1:11" ht="33" customHeight="1" x14ac:dyDescent="0.25">
      <c r="A14" s="29"/>
      <c r="B14" s="30"/>
      <c r="C14" s="30"/>
      <c r="D14" s="30"/>
      <c r="E14" s="30"/>
      <c r="F14" s="30"/>
      <c r="G14" s="30"/>
      <c r="H14" s="30"/>
      <c r="I14" s="30"/>
      <c r="J14" s="30"/>
      <c r="K14" s="51"/>
    </row>
    <row r="15" spans="1:11" ht="33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51"/>
    </row>
    <row r="16" spans="1:11" ht="33" customHeight="1" x14ac:dyDescent="0.25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51"/>
    </row>
    <row r="17" spans="1:11" ht="33" customHeight="1" x14ac:dyDescent="0.25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51"/>
    </row>
    <row r="18" spans="1:11" ht="33" customHeight="1" x14ac:dyDescent="0.25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51"/>
    </row>
    <row r="19" spans="1:11" ht="33" customHeight="1" x14ac:dyDescent="0.25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51"/>
    </row>
    <row r="20" spans="1:11" ht="33" customHeight="1" x14ac:dyDescent="0.25">
      <c r="A20" s="31"/>
      <c r="B20" s="31"/>
      <c r="C20" s="31"/>
      <c r="D20" s="31"/>
      <c r="E20" s="31"/>
      <c r="F20" s="31"/>
      <c r="G20" s="31"/>
      <c r="H20" s="31"/>
      <c r="I20" s="31"/>
      <c r="J20" s="31"/>
      <c r="K20" s="52"/>
    </row>
    <row r="21" spans="1:11" ht="15" customHeight="1" x14ac:dyDescent="0.25">
      <c r="A21" s="32" t="s">
        <v>24</v>
      </c>
      <c r="B21" s="33"/>
      <c r="C21" s="33"/>
      <c r="D21" s="33"/>
      <c r="E21" s="33"/>
      <c r="F21" s="33"/>
      <c r="G21" s="33"/>
      <c r="H21" s="33"/>
      <c r="I21" s="33"/>
      <c r="J21" s="33"/>
      <c r="K21" s="34"/>
    </row>
    <row r="22" spans="1:11" x14ac:dyDescent="0.25">
      <c r="A22" s="47" t="s">
        <v>12</v>
      </c>
      <c r="B22" s="47" t="s">
        <v>11</v>
      </c>
      <c r="C22" s="44" t="s">
        <v>9</v>
      </c>
      <c r="D22" s="44" t="s">
        <v>10</v>
      </c>
      <c r="E22" s="35" t="s">
        <v>7</v>
      </c>
      <c r="F22" s="36"/>
      <c r="G22" s="36"/>
      <c r="H22" s="36"/>
      <c r="I22" s="36"/>
      <c r="J22" s="37"/>
      <c r="K22" s="44" t="s">
        <v>8</v>
      </c>
    </row>
    <row r="23" spans="1:11" x14ac:dyDescent="0.25">
      <c r="A23" s="48"/>
      <c r="B23" s="48"/>
      <c r="C23" s="45"/>
      <c r="D23" s="45"/>
      <c r="E23" s="38" t="s">
        <v>2</v>
      </c>
      <c r="F23" s="39"/>
      <c r="G23" s="40"/>
      <c r="H23" s="41" t="s">
        <v>3</v>
      </c>
      <c r="I23" s="42"/>
      <c r="J23" s="43"/>
      <c r="K23" s="45"/>
    </row>
    <row r="24" spans="1:11" x14ac:dyDescent="0.25">
      <c r="A24" s="49"/>
      <c r="B24" s="49"/>
      <c r="C24" s="46"/>
      <c r="D24" s="46"/>
      <c r="E24" s="9" t="s">
        <v>4</v>
      </c>
      <c r="F24" s="10" t="s">
        <v>5</v>
      </c>
      <c r="G24" s="11" t="s">
        <v>6</v>
      </c>
      <c r="H24" s="11" t="s">
        <v>4</v>
      </c>
      <c r="I24" s="10" t="s">
        <v>5</v>
      </c>
      <c r="J24" s="11" t="s">
        <v>6</v>
      </c>
      <c r="K24" s="46"/>
    </row>
    <row r="25" spans="1:11" ht="40.5" customHeight="1" x14ac:dyDescent="0.25">
      <c r="A25" s="6">
        <v>1</v>
      </c>
      <c r="B25" s="6">
        <v>1</v>
      </c>
      <c r="C25" s="4" t="s">
        <v>0</v>
      </c>
      <c r="D25" s="7">
        <v>144000</v>
      </c>
      <c r="E25" s="6">
        <v>131066.67</v>
      </c>
      <c r="F25" s="8">
        <f>G25-E25</f>
        <v>26213.33</v>
      </c>
      <c r="G25" s="6">
        <v>157280</v>
      </c>
      <c r="H25" s="6">
        <v>131066.67</v>
      </c>
      <c r="I25" s="8">
        <f>J25-H25</f>
        <v>26213.33</v>
      </c>
      <c r="J25" s="7">
        <v>157280</v>
      </c>
      <c r="K25" s="4" t="s">
        <v>13</v>
      </c>
    </row>
    <row r="26" spans="1:11" ht="29.25" customHeight="1" x14ac:dyDescent="0.25">
      <c r="A26" s="6">
        <v>2</v>
      </c>
      <c r="B26" s="6">
        <v>1</v>
      </c>
      <c r="C26" s="4" t="s">
        <v>0</v>
      </c>
      <c r="D26" s="7">
        <v>160000</v>
      </c>
      <c r="E26" s="6">
        <v>133333.34</v>
      </c>
      <c r="F26" s="8">
        <f t="shared" ref="F26:F30" si="0">G26-E26</f>
        <v>26666.660000000003</v>
      </c>
      <c r="G26" s="6">
        <v>160000</v>
      </c>
      <c r="H26" s="6">
        <v>133333.34</v>
      </c>
      <c r="I26" s="8">
        <f t="shared" ref="I26:I29" si="1">J26-H26</f>
        <v>26666.660000000003</v>
      </c>
      <c r="J26" s="7">
        <v>160000</v>
      </c>
      <c r="K26" s="4" t="s">
        <v>0</v>
      </c>
    </row>
    <row r="27" spans="1:11" ht="30" customHeight="1" x14ac:dyDescent="0.25">
      <c r="A27" s="6">
        <v>3</v>
      </c>
      <c r="B27" s="6">
        <v>1</v>
      </c>
      <c r="C27" s="4" t="s">
        <v>0</v>
      </c>
      <c r="D27" s="7">
        <v>530000</v>
      </c>
      <c r="E27" s="6">
        <v>441666.67</v>
      </c>
      <c r="F27" s="8">
        <f t="shared" si="0"/>
        <v>88333.330000000016</v>
      </c>
      <c r="G27" s="6">
        <v>530000</v>
      </c>
      <c r="H27" s="6">
        <v>441666.67</v>
      </c>
      <c r="I27" s="8">
        <f t="shared" si="1"/>
        <v>88333.330000000016</v>
      </c>
      <c r="J27" s="7">
        <v>530000</v>
      </c>
      <c r="K27" s="4" t="s">
        <v>0</v>
      </c>
    </row>
    <row r="28" spans="1:11" ht="30" customHeight="1" x14ac:dyDescent="0.25">
      <c r="A28" s="6">
        <v>4</v>
      </c>
      <c r="B28" s="6">
        <v>1</v>
      </c>
      <c r="C28" s="4" t="s">
        <v>0</v>
      </c>
      <c r="D28" s="7">
        <v>530000</v>
      </c>
      <c r="E28" s="6">
        <v>441666.67</v>
      </c>
      <c r="F28" s="8">
        <f t="shared" si="0"/>
        <v>88333.330000000016</v>
      </c>
      <c r="G28" s="6">
        <v>530000</v>
      </c>
      <c r="H28" s="6">
        <v>441666.67</v>
      </c>
      <c r="I28" s="8">
        <f t="shared" si="1"/>
        <v>88333.330000000016</v>
      </c>
      <c r="J28" s="7">
        <v>530000</v>
      </c>
      <c r="K28" s="4" t="s">
        <v>0</v>
      </c>
    </row>
    <row r="29" spans="1:11" ht="28.5" customHeight="1" x14ac:dyDescent="0.25">
      <c r="A29" s="6">
        <v>5</v>
      </c>
      <c r="B29" s="6">
        <v>1</v>
      </c>
      <c r="C29" s="4" t="s">
        <v>0</v>
      </c>
      <c r="D29" s="7">
        <v>440000</v>
      </c>
      <c r="E29" s="6">
        <v>366666.67</v>
      </c>
      <c r="F29" s="8">
        <f t="shared" si="0"/>
        <v>73333.330000000016</v>
      </c>
      <c r="G29" s="6">
        <v>440000</v>
      </c>
      <c r="H29" s="6">
        <v>366666.67</v>
      </c>
      <c r="I29" s="8">
        <f t="shared" si="1"/>
        <v>73333.330000000016</v>
      </c>
      <c r="J29" s="7">
        <v>440000</v>
      </c>
      <c r="K29" s="4" t="s">
        <v>0</v>
      </c>
    </row>
    <row r="30" spans="1:11" ht="25.5" x14ac:dyDescent="0.25">
      <c r="A30" s="6">
        <v>6</v>
      </c>
      <c r="B30" s="6">
        <v>1</v>
      </c>
      <c r="C30" s="4" t="s">
        <v>0</v>
      </c>
      <c r="D30" s="7">
        <v>68000</v>
      </c>
      <c r="E30" s="6">
        <v>56666.67</v>
      </c>
      <c r="F30" s="8">
        <f t="shared" si="0"/>
        <v>11333.330000000002</v>
      </c>
      <c r="G30" s="6">
        <v>68000</v>
      </c>
      <c r="H30" s="6">
        <v>56666.67</v>
      </c>
      <c r="I30" s="8">
        <f>J30-H30</f>
        <v>11333.330000000002</v>
      </c>
      <c r="J30" s="7">
        <v>68000</v>
      </c>
      <c r="K30" s="4" t="s">
        <v>0</v>
      </c>
    </row>
    <row r="31" spans="1:11" ht="25.5" x14ac:dyDescent="0.25">
      <c r="A31" s="6">
        <v>7</v>
      </c>
      <c r="B31" s="22" t="s">
        <v>1</v>
      </c>
      <c r="C31" s="23"/>
      <c r="D31" s="23"/>
      <c r="E31" s="23"/>
      <c r="F31" s="23"/>
      <c r="G31" s="23"/>
      <c r="H31" s="23"/>
      <c r="I31" s="23"/>
      <c r="J31" s="24"/>
      <c r="K31" s="4" t="s">
        <v>14</v>
      </c>
    </row>
    <row r="32" spans="1:11" ht="31.5" customHeight="1" x14ac:dyDescent="0.25">
      <c r="A32" s="6">
        <v>8</v>
      </c>
      <c r="B32" s="22" t="s">
        <v>1</v>
      </c>
      <c r="C32" s="23"/>
      <c r="D32" s="23"/>
      <c r="E32" s="23"/>
      <c r="F32" s="23"/>
      <c r="G32" s="23"/>
      <c r="H32" s="23"/>
      <c r="I32" s="23"/>
      <c r="J32" s="24"/>
      <c r="K32" s="4" t="s">
        <v>14</v>
      </c>
    </row>
    <row r="33" spans="1:12" ht="28.5" customHeight="1" x14ac:dyDescent="0.25">
      <c r="A33" s="6">
        <v>9</v>
      </c>
      <c r="B33" s="22" t="s">
        <v>1</v>
      </c>
      <c r="C33" s="23"/>
      <c r="D33" s="23"/>
      <c r="E33" s="23"/>
      <c r="F33" s="23"/>
      <c r="G33" s="23"/>
      <c r="H33" s="23"/>
      <c r="I33" s="23"/>
      <c r="J33" s="24"/>
      <c r="K33" s="4" t="s">
        <v>14</v>
      </c>
    </row>
    <row r="34" spans="1:12" ht="30.75" customHeight="1" x14ac:dyDescent="0.25">
      <c r="A34" s="6">
        <v>10</v>
      </c>
      <c r="B34" s="6">
        <v>1</v>
      </c>
      <c r="C34" s="4" t="s">
        <v>0</v>
      </c>
      <c r="D34" s="7">
        <v>240000</v>
      </c>
      <c r="E34" s="7">
        <v>200000</v>
      </c>
      <c r="F34" s="7">
        <f>G34-E34</f>
        <v>40000</v>
      </c>
      <c r="G34" s="7">
        <v>240000</v>
      </c>
      <c r="H34" s="7">
        <v>200000</v>
      </c>
      <c r="I34" s="7">
        <f>J34-H34</f>
        <v>40000</v>
      </c>
      <c r="J34" s="7">
        <v>240000</v>
      </c>
      <c r="K34" s="4" t="s">
        <v>0</v>
      </c>
    </row>
    <row r="35" spans="1:12" ht="29.25" customHeight="1" x14ac:dyDescent="0.25">
      <c r="A35" s="6">
        <v>11</v>
      </c>
      <c r="B35" s="6">
        <v>1</v>
      </c>
      <c r="C35" s="4" t="s">
        <v>0</v>
      </c>
      <c r="D35" s="7">
        <v>240000</v>
      </c>
      <c r="E35" s="7">
        <v>200000</v>
      </c>
      <c r="F35" s="7">
        <f t="shared" ref="F35:F37" si="2">G35-E35</f>
        <v>40000</v>
      </c>
      <c r="G35" s="7">
        <v>240000</v>
      </c>
      <c r="H35" s="7">
        <v>200000</v>
      </c>
      <c r="I35" s="7">
        <f t="shared" ref="I35:I37" si="3">J35-H35</f>
        <v>40000</v>
      </c>
      <c r="J35" s="7">
        <v>240000</v>
      </c>
      <c r="K35" s="4" t="s">
        <v>0</v>
      </c>
    </row>
    <row r="36" spans="1:12" ht="25.5" x14ac:dyDescent="0.25">
      <c r="A36" s="6">
        <v>12</v>
      </c>
      <c r="B36" s="6">
        <v>1</v>
      </c>
      <c r="C36" s="4" t="s">
        <v>0</v>
      </c>
      <c r="D36" s="7">
        <v>50000</v>
      </c>
      <c r="E36" s="7">
        <v>41666.67</v>
      </c>
      <c r="F36" s="7">
        <f t="shared" si="2"/>
        <v>8333.3300000000017</v>
      </c>
      <c r="G36" s="7">
        <v>50000</v>
      </c>
      <c r="H36" s="7">
        <v>41666.67</v>
      </c>
      <c r="I36" s="7">
        <f t="shared" si="3"/>
        <v>8333.3300000000017</v>
      </c>
      <c r="J36" s="7">
        <v>50000</v>
      </c>
      <c r="K36" s="4" t="s">
        <v>0</v>
      </c>
    </row>
    <row r="37" spans="1:12" ht="25.5" x14ac:dyDescent="0.25">
      <c r="A37" s="6">
        <v>13</v>
      </c>
      <c r="B37" s="6">
        <v>1</v>
      </c>
      <c r="C37" s="4" t="s">
        <v>0</v>
      </c>
      <c r="D37" s="7">
        <v>21850</v>
      </c>
      <c r="E37" s="7">
        <v>17075</v>
      </c>
      <c r="F37" s="7">
        <f t="shared" si="2"/>
        <v>3415</v>
      </c>
      <c r="G37" s="7">
        <v>20490</v>
      </c>
      <c r="H37" s="7">
        <v>17075</v>
      </c>
      <c r="I37" s="7">
        <f t="shared" si="3"/>
        <v>3415</v>
      </c>
      <c r="J37" s="7">
        <v>20490</v>
      </c>
      <c r="K37" s="4" t="s">
        <v>0</v>
      </c>
    </row>
    <row r="38" spans="1:12" ht="25.5" x14ac:dyDescent="0.25">
      <c r="A38" s="6">
        <v>14</v>
      </c>
      <c r="B38" s="22" t="s">
        <v>1</v>
      </c>
      <c r="C38" s="23"/>
      <c r="D38" s="23"/>
      <c r="E38" s="23"/>
      <c r="F38" s="23"/>
      <c r="G38" s="23"/>
      <c r="H38" s="23"/>
      <c r="I38" s="23"/>
      <c r="J38" s="24"/>
      <c r="K38" s="4" t="s">
        <v>14</v>
      </c>
    </row>
    <row r="39" spans="1:12" ht="25.5" x14ac:dyDescent="0.25">
      <c r="A39" s="6">
        <v>15</v>
      </c>
      <c r="B39" s="22" t="s">
        <v>1</v>
      </c>
      <c r="C39" s="23"/>
      <c r="D39" s="23"/>
      <c r="E39" s="23"/>
      <c r="F39" s="23"/>
      <c r="G39" s="23"/>
      <c r="H39" s="23"/>
      <c r="I39" s="23"/>
      <c r="J39" s="24"/>
      <c r="K39" s="4" t="s">
        <v>14</v>
      </c>
    </row>
    <row r="40" spans="1:12" ht="28.5" customHeight="1" x14ac:dyDescent="0.25">
      <c r="A40" s="6">
        <v>16</v>
      </c>
      <c r="B40" s="22" t="s">
        <v>1</v>
      </c>
      <c r="C40" s="23"/>
      <c r="D40" s="23"/>
      <c r="E40" s="23"/>
      <c r="F40" s="23"/>
      <c r="G40" s="23"/>
      <c r="H40" s="23"/>
      <c r="I40" s="23"/>
      <c r="J40" s="24"/>
      <c r="K40" s="4" t="s">
        <v>14</v>
      </c>
      <c r="L40" s="2"/>
    </row>
    <row r="41" spans="1:12" ht="27.75" customHeight="1" x14ac:dyDescent="0.25">
      <c r="A41" s="6">
        <v>17</v>
      </c>
      <c r="B41" s="6">
        <v>1</v>
      </c>
      <c r="C41" s="4" t="s">
        <v>0</v>
      </c>
      <c r="D41" s="7">
        <v>84000</v>
      </c>
      <c r="E41" s="7">
        <v>66666.67</v>
      </c>
      <c r="F41" s="7">
        <f>G41-E41</f>
        <v>13333.330000000002</v>
      </c>
      <c r="G41" s="7">
        <v>80000</v>
      </c>
      <c r="H41" s="7">
        <v>66666.67</v>
      </c>
      <c r="I41" s="7">
        <f>J41-H41</f>
        <v>13333.330000000002</v>
      </c>
      <c r="J41" s="7">
        <v>80000</v>
      </c>
      <c r="K41" s="4" t="s">
        <v>0</v>
      </c>
      <c r="L41" s="2"/>
    </row>
    <row r="42" spans="1:12" ht="31.5" customHeight="1" x14ac:dyDescent="0.25">
      <c r="A42" s="6">
        <v>18</v>
      </c>
      <c r="B42" s="6">
        <v>1</v>
      </c>
      <c r="C42" s="4" t="s">
        <v>0</v>
      </c>
      <c r="D42" s="7">
        <v>2500000</v>
      </c>
      <c r="E42" s="7">
        <v>2083333.34</v>
      </c>
      <c r="F42" s="7">
        <f t="shared" ref="F42:F45" si="4">G42-E42</f>
        <v>416666.65999999992</v>
      </c>
      <c r="G42" s="7">
        <v>2500000</v>
      </c>
      <c r="H42" s="7">
        <v>2083333.34</v>
      </c>
      <c r="I42" s="7">
        <f t="shared" ref="I42:I45" si="5">J42-H42</f>
        <v>416666.65999999992</v>
      </c>
      <c r="J42" s="7">
        <v>2500000</v>
      </c>
      <c r="K42" s="4" t="s">
        <v>0</v>
      </c>
      <c r="L42" s="2"/>
    </row>
    <row r="43" spans="1:12" ht="38.25" customHeight="1" x14ac:dyDescent="0.25">
      <c r="A43" s="6">
        <v>19</v>
      </c>
      <c r="B43" s="6">
        <v>1</v>
      </c>
      <c r="C43" s="4" t="s">
        <v>0</v>
      </c>
      <c r="D43" s="7">
        <v>12000</v>
      </c>
      <c r="E43" s="7">
        <v>10000</v>
      </c>
      <c r="F43" s="7">
        <f t="shared" si="4"/>
        <v>2000</v>
      </c>
      <c r="G43" s="7">
        <v>12000</v>
      </c>
      <c r="H43" s="7">
        <v>10000</v>
      </c>
      <c r="I43" s="7">
        <f t="shared" si="5"/>
        <v>2000</v>
      </c>
      <c r="J43" s="7">
        <v>12000</v>
      </c>
      <c r="K43" s="4" t="s">
        <v>0</v>
      </c>
      <c r="L43" s="2"/>
    </row>
    <row r="44" spans="1:12" ht="29.25" customHeight="1" x14ac:dyDescent="0.25">
      <c r="A44" s="6">
        <v>20</v>
      </c>
      <c r="B44" s="6">
        <v>1</v>
      </c>
      <c r="C44" s="4" t="s">
        <v>0</v>
      </c>
      <c r="D44" s="7">
        <v>16000</v>
      </c>
      <c r="E44" s="7">
        <v>13333.34</v>
      </c>
      <c r="F44" s="7">
        <f t="shared" si="4"/>
        <v>2666.66</v>
      </c>
      <c r="G44" s="7">
        <v>16000</v>
      </c>
      <c r="H44" s="7">
        <v>13333.34</v>
      </c>
      <c r="I44" s="7">
        <f t="shared" si="5"/>
        <v>2666.66</v>
      </c>
      <c r="J44" s="7">
        <v>16000</v>
      </c>
      <c r="K44" s="4" t="s">
        <v>0</v>
      </c>
      <c r="L44" s="2"/>
    </row>
    <row r="45" spans="1:12" ht="25.5" x14ac:dyDescent="0.25">
      <c r="A45" s="6">
        <v>21</v>
      </c>
      <c r="B45" s="6">
        <v>1</v>
      </c>
      <c r="C45" s="4" t="s">
        <v>0</v>
      </c>
      <c r="D45" s="7">
        <v>159800</v>
      </c>
      <c r="E45" s="7">
        <v>36666.67</v>
      </c>
      <c r="F45" s="7">
        <f t="shared" si="4"/>
        <v>7333.3300000000017</v>
      </c>
      <c r="G45" s="7">
        <v>44000</v>
      </c>
      <c r="H45" s="7">
        <v>36666.67</v>
      </c>
      <c r="I45" s="7">
        <f t="shared" si="5"/>
        <v>7333.3300000000017</v>
      </c>
      <c r="J45" s="7">
        <v>44000</v>
      </c>
      <c r="K45" s="4" t="s">
        <v>0</v>
      </c>
    </row>
    <row r="46" spans="1:12" ht="30.75" customHeight="1" x14ac:dyDescent="0.25">
      <c r="A46" s="6">
        <v>22</v>
      </c>
      <c r="B46" s="22" t="s">
        <v>1</v>
      </c>
      <c r="C46" s="23"/>
      <c r="D46" s="23"/>
      <c r="E46" s="23"/>
      <c r="F46" s="23"/>
      <c r="G46" s="23"/>
      <c r="H46" s="23"/>
      <c r="I46" s="23"/>
      <c r="J46" s="24"/>
      <c r="K46" s="4" t="s">
        <v>14</v>
      </c>
    </row>
    <row r="47" spans="1:12" ht="27.75" customHeight="1" x14ac:dyDescent="0.25">
      <c r="A47" s="6">
        <v>23</v>
      </c>
      <c r="B47" s="6">
        <v>1</v>
      </c>
      <c r="C47" s="4" t="s">
        <v>0</v>
      </c>
      <c r="D47" s="7">
        <v>800000</v>
      </c>
      <c r="E47" s="6">
        <v>666666.67000000004</v>
      </c>
      <c r="F47" s="8">
        <f>G47-E47</f>
        <v>133333.32999999996</v>
      </c>
      <c r="G47" s="7">
        <v>800000</v>
      </c>
      <c r="H47" s="6">
        <v>666666.67000000004</v>
      </c>
      <c r="I47" s="8">
        <f>J47-H47</f>
        <v>133333.32999999996</v>
      </c>
      <c r="J47" s="7">
        <v>800000</v>
      </c>
      <c r="K47" s="4" t="s">
        <v>0</v>
      </c>
    </row>
    <row r="48" spans="1:12" ht="25.5" x14ac:dyDescent="0.25">
      <c r="A48" s="6">
        <v>24</v>
      </c>
      <c r="B48" s="6">
        <v>1</v>
      </c>
      <c r="C48" s="4" t="s">
        <v>0</v>
      </c>
      <c r="D48" s="7">
        <v>610000</v>
      </c>
      <c r="E48" s="6">
        <v>508333.34</v>
      </c>
      <c r="F48" s="8">
        <f>G48-E48</f>
        <v>101666.65999999997</v>
      </c>
      <c r="G48" s="7">
        <v>610000</v>
      </c>
      <c r="H48" s="6">
        <v>508333.34</v>
      </c>
      <c r="I48" s="8">
        <f>J48-H48</f>
        <v>101666.65999999997</v>
      </c>
      <c r="J48" s="7">
        <v>610000</v>
      </c>
      <c r="K48" s="4" t="s">
        <v>0</v>
      </c>
    </row>
    <row r="49" spans="1:12" ht="28.5" customHeight="1" x14ac:dyDescent="0.25">
      <c r="A49" s="6">
        <v>25</v>
      </c>
      <c r="B49" s="22" t="s">
        <v>1</v>
      </c>
      <c r="C49" s="23"/>
      <c r="D49" s="23"/>
      <c r="E49" s="23"/>
      <c r="F49" s="23"/>
      <c r="G49" s="23"/>
      <c r="H49" s="23"/>
      <c r="I49" s="23"/>
      <c r="J49" s="24"/>
      <c r="K49" s="4" t="s">
        <v>14</v>
      </c>
    </row>
    <row r="50" spans="1:12" ht="25.5" x14ac:dyDescent="0.25">
      <c r="A50" s="6">
        <v>26</v>
      </c>
      <c r="B50" s="6">
        <v>1</v>
      </c>
      <c r="C50" s="4" t="s">
        <v>0</v>
      </c>
      <c r="D50" s="7">
        <v>305000</v>
      </c>
      <c r="E50" s="6">
        <v>254166.67</v>
      </c>
      <c r="F50" s="8">
        <f>G50-E50</f>
        <v>50833.329999999987</v>
      </c>
      <c r="G50" s="7">
        <v>305000</v>
      </c>
      <c r="H50" s="6">
        <v>254166.67</v>
      </c>
      <c r="I50" s="8">
        <f>J50-H50</f>
        <v>50833.329999999987</v>
      </c>
      <c r="J50" s="7">
        <v>305000</v>
      </c>
      <c r="K50" s="4" t="s">
        <v>0</v>
      </c>
    </row>
    <row r="51" spans="1:12" ht="25.5" x14ac:dyDescent="0.25">
      <c r="A51" s="6">
        <v>27</v>
      </c>
      <c r="B51" s="22" t="s">
        <v>1</v>
      </c>
      <c r="C51" s="23"/>
      <c r="D51" s="23"/>
      <c r="E51" s="23"/>
      <c r="F51" s="23"/>
      <c r="G51" s="23"/>
      <c r="H51" s="23"/>
      <c r="I51" s="23"/>
      <c r="J51" s="24"/>
      <c r="K51" s="4" t="s">
        <v>14</v>
      </c>
    </row>
    <row r="52" spans="1:12" ht="25.5" x14ac:dyDescent="0.25">
      <c r="A52" s="6">
        <v>28</v>
      </c>
      <c r="B52" s="6">
        <v>1</v>
      </c>
      <c r="C52" s="4" t="s">
        <v>0</v>
      </c>
      <c r="D52" s="7">
        <v>305000</v>
      </c>
      <c r="E52" s="6">
        <v>254166.67</v>
      </c>
      <c r="F52" s="8">
        <f>G52-E52</f>
        <v>50833.329999999987</v>
      </c>
      <c r="G52" s="7">
        <v>305000</v>
      </c>
      <c r="H52" s="6">
        <v>254166.67</v>
      </c>
      <c r="I52" s="8">
        <f>J52-H52</f>
        <v>50833.329999999987</v>
      </c>
      <c r="J52" s="7">
        <v>305000</v>
      </c>
      <c r="K52" s="4" t="s">
        <v>0</v>
      </c>
    </row>
    <row r="53" spans="1:12" ht="25.5" x14ac:dyDescent="0.25">
      <c r="A53" s="6">
        <v>29</v>
      </c>
      <c r="B53" s="6">
        <v>1</v>
      </c>
      <c r="C53" s="4" t="s">
        <v>0</v>
      </c>
      <c r="D53" s="7">
        <v>305000</v>
      </c>
      <c r="E53" s="6">
        <v>254166.67</v>
      </c>
      <c r="F53" s="8">
        <f t="shared" ref="F53:F61" si="6">G53-E53</f>
        <v>50833.329999999987</v>
      </c>
      <c r="G53" s="7">
        <v>305000</v>
      </c>
      <c r="H53" s="6">
        <v>254166.67</v>
      </c>
      <c r="I53" s="8">
        <f t="shared" ref="I53:I61" si="7">J53-H53</f>
        <v>50833.329999999987</v>
      </c>
      <c r="J53" s="7">
        <v>305000</v>
      </c>
      <c r="K53" s="4" t="s">
        <v>0</v>
      </c>
    </row>
    <row r="54" spans="1:12" ht="38.25" x14ac:dyDescent="0.25">
      <c r="A54" s="6">
        <v>30</v>
      </c>
      <c r="B54" s="6">
        <v>1</v>
      </c>
      <c r="C54" s="4" t="s">
        <v>0</v>
      </c>
      <c r="D54" s="7">
        <v>249500</v>
      </c>
      <c r="E54" s="7">
        <v>315000</v>
      </c>
      <c r="F54" s="7">
        <f t="shared" si="6"/>
        <v>63000</v>
      </c>
      <c r="G54" s="7">
        <v>378000</v>
      </c>
      <c r="H54" s="7">
        <v>315000</v>
      </c>
      <c r="I54" s="7">
        <f t="shared" si="7"/>
        <v>63000</v>
      </c>
      <c r="J54" s="7">
        <v>378000</v>
      </c>
      <c r="K54" s="4" t="s">
        <v>13</v>
      </c>
    </row>
    <row r="55" spans="1:12" ht="38.25" x14ac:dyDescent="0.25">
      <c r="A55" s="6">
        <v>31</v>
      </c>
      <c r="B55" s="6">
        <v>1</v>
      </c>
      <c r="C55" s="4" t="s">
        <v>0</v>
      </c>
      <c r="D55" s="7">
        <v>1090000</v>
      </c>
      <c r="E55" s="6">
        <v>3633333.34</v>
      </c>
      <c r="F55" s="8">
        <f t="shared" si="6"/>
        <v>726666.66000000015</v>
      </c>
      <c r="G55" s="7">
        <v>4360000</v>
      </c>
      <c r="H55" s="6">
        <v>3633333.34</v>
      </c>
      <c r="I55" s="8">
        <f t="shared" si="7"/>
        <v>726666.66000000015</v>
      </c>
      <c r="J55" s="7">
        <v>4360000</v>
      </c>
      <c r="K55" s="4" t="s">
        <v>13</v>
      </c>
    </row>
    <row r="56" spans="1:12" ht="38.25" x14ac:dyDescent="0.25">
      <c r="A56" s="6">
        <v>32</v>
      </c>
      <c r="B56" s="6">
        <v>1</v>
      </c>
      <c r="C56" s="4" t="s">
        <v>0</v>
      </c>
      <c r="D56" s="7">
        <v>455000</v>
      </c>
      <c r="E56" s="6">
        <v>1516666.67</v>
      </c>
      <c r="F56" s="8">
        <f t="shared" si="6"/>
        <v>303333.33000000007</v>
      </c>
      <c r="G56" s="7">
        <v>1820000</v>
      </c>
      <c r="H56" s="6">
        <v>1516666.67</v>
      </c>
      <c r="I56" s="8">
        <f t="shared" si="7"/>
        <v>303333.33000000007</v>
      </c>
      <c r="J56" s="7">
        <v>1820000</v>
      </c>
      <c r="K56" s="4" t="s">
        <v>13</v>
      </c>
    </row>
    <row r="57" spans="1:12" ht="38.25" x14ac:dyDescent="0.25">
      <c r="A57" s="6">
        <v>33</v>
      </c>
      <c r="B57" s="6">
        <v>1</v>
      </c>
      <c r="C57" s="4" t="s">
        <v>0</v>
      </c>
      <c r="D57" s="7">
        <v>592000</v>
      </c>
      <c r="E57" s="6">
        <v>1973333.34</v>
      </c>
      <c r="F57" s="8">
        <f t="shared" si="6"/>
        <v>394666.65999999992</v>
      </c>
      <c r="G57" s="7">
        <v>2368000</v>
      </c>
      <c r="H57" s="6">
        <v>1973333.34</v>
      </c>
      <c r="I57" s="8">
        <f t="shared" si="7"/>
        <v>394666.65999999992</v>
      </c>
      <c r="J57" s="7">
        <v>2368000</v>
      </c>
      <c r="K57" s="4" t="s">
        <v>13</v>
      </c>
    </row>
    <row r="58" spans="1:12" ht="38.25" x14ac:dyDescent="0.25">
      <c r="A58" s="6">
        <v>34</v>
      </c>
      <c r="B58" s="6">
        <v>1</v>
      </c>
      <c r="C58" s="4" t="s">
        <v>0</v>
      </c>
      <c r="D58" s="7">
        <v>1410000</v>
      </c>
      <c r="E58" s="7">
        <v>4700000</v>
      </c>
      <c r="F58" s="7">
        <f t="shared" si="6"/>
        <v>940000</v>
      </c>
      <c r="G58" s="7">
        <v>5640000</v>
      </c>
      <c r="H58" s="7">
        <v>4700000</v>
      </c>
      <c r="I58" s="7">
        <f t="shared" si="7"/>
        <v>940000</v>
      </c>
      <c r="J58" s="7">
        <v>5640000</v>
      </c>
      <c r="K58" s="4" t="s">
        <v>13</v>
      </c>
      <c r="L58" s="2"/>
    </row>
    <row r="59" spans="1:12" ht="25.5" x14ac:dyDescent="0.25">
      <c r="A59" s="6">
        <v>35</v>
      </c>
      <c r="B59" s="6">
        <v>1</v>
      </c>
      <c r="C59" s="4" t="s">
        <v>0</v>
      </c>
      <c r="D59" s="7">
        <v>2100000</v>
      </c>
      <c r="E59" s="7">
        <v>1750000</v>
      </c>
      <c r="F59" s="7">
        <f t="shared" si="6"/>
        <v>350000</v>
      </c>
      <c r="G59" s="7">
        <v>2100000</v>
      </c>
      <c r="H59" s="7">
        <v>1750000</v>
      </c>
      <c r="I59" s="7">
        <f t="shared" si="7"/>
        <v>350000</v>
      </c>
      <c r="J59" s="7">
        <v>2100000</v>
      </c>
      <c r="K59" s="4" t="s">
        <v>0</v>
      </c>
      <c r="L59" s="2"/>
    </row>
    <row r="60" spans="1:12" ht="25.5" x14ac:dyDescent="0.25">
      <c r="A60" s="6">
        <v>36</v>
      </c>
      <c r="B60" s="6">
        <v>1</v>
      </c>
      <c r="C60" s="4" t="s">
        <v>0</v>
      </c>
      <c r="D60" s="7">
        <v>138000</v>
      </c>
      <c r="E60" s="7">
        <v>115000</v>
      </c>
      <c r="F60" s="7">
        <f t="shared" si="6"/>
        <v>23000</v>
      </c>
      <c r="G60" s="7">
        <v>138000</v>
      </c>
      <c r="H60" s="7">
        <v>115000</v>
      </c>
      <c r="I60" s="7">
        <f t="shared" si="7"/>
        <v>23000</v>
      </c>
      <c r="J60" s="7">
        <v>138000</v>
      </c>
      <c r="K60" s="4" t="s">
        <v>0</v>
      </c>
    </row>
    <row r="61" spans="1:12" ht="25.5" x14ac:dyDescent="0.25">
      <c r="A61" s="6">
        <v>37</v>
      </c>
      <c r="B61" s="6">
        <v>1</v>
      </c>
      <c r="C61" s="4" t="s">
        <v>0</v>
      </c>
      <c r="D61" s="7">
        <v>3243000</v>
      </c>
      <c r="E61" s="7">
        <v>2702500</v>
      </c>
      <c r="F61" s="7">
        <f t="shared" si="6"/>
        <v>540500</v>
      </c>
      <c r="G61" s="7">
        <v>3243000</v>
      </c>
      <c r="H61" s="7">
        <v>2702500</v>
      </c>
      <c r="I61" s="7">
        <f t="shared" si="7"/>
        <v>540500</v>
      </c>
      <c r="J61" s="7">
        <v>3243000</v>
      </c>
      <c r="K61" s="4" t="s">
        <v>0</v>
      </c>
    </row>
    <row r="62" spans="1:12" ht="25.5" x14ac:dyDescent="0.25">
      <c r="A62" s="6">
        <v>38</v>
      </c>
      <c r="B62" s="22" t="s">
        <v>1</v>
      </c>
      <c r="C62" s="23"/>
      <c r="D62" s="23"/>
      <c r="E62" s="23"/>
      <c r="F62" s="23"/>
      <c r="G62" s="23"/>
      <c r="H62" s="23"/>
      <c r="I62" s="23"/>
      <c r="J62" s="24"/>
      <c r="K62" s="4" t="s">
        <v>14</v>
      </c>
    </row>
    <row r="63" spans="1:12" ht="25.5" x14ac:dyDescent="0.25">
      <c r="A63" s="6">
        <v>39</v>
      </c>
      <c r="B63" s="22" t="s">
        <v>1</v>
      </c>
      <c r="C63" s="23"/>
      <c r="D63" s="23"/>
      <c r="E63" s="23"/>
      <c r="F63" s="23"/>
      <c r="G63" s="23"/>
      <c r="H63" s="23"/>
      <c r="I63" s="23"/>
      <c r="J63" s="24"/>
      <c r="K63" s="4" t="s">
        <v>14</v>
      </c>
    </row>
    <row r="64" spans="1:12" ht="25.5" x14ac:dyDescent="0.25">
      <c r="A64" s="6">
        <v>40</v>
      </c>
      <c r="B64" s="6">
        <v>1</v>
      </c>
      <c r="C64" s="4" t="s">
        <v>0</v>
      </c>
      <c r="D64" s="7">
        <v>260000</v>
      </c>
      <c r="E64" s="6">
        <v>159333.34</v>
      </c>
      <c r="F64" s="8">
        <f>G64-E64</f>
        <v>31866.660000000003</v>
      </c>
      <c r="G64" s="6">
        <v>191200</v>
      </c>
      <c r="H64" s="6">
        <v>159333.34</v>
      </c>
      <c r="I64" s="8">
        <f>J64-H64</f>
        <v>31866.660000000003</v>
      </c>
      <c r="J64" s="7">
        <v>191200</v>
      </c>
      <c r="K64" s="4" t="s">
        <v>0</v>
      </c>
    </row>
    <row r="65" spans="1:11" ht="38.25" x14ac:dyDescent="0.25">
      <c r="A65" s="6">
        <v>41</v>
      </c>
      <c r="B65" s="6">
        <v>1</v>
      </c>
      <c r="C65" s="4" t="s">
        <v>0</v>
      </c>
      <c r="D65" s="7">
        <v>2100000</v>
      </c>
      <c r="E65" s="7">
        <v>5250000</v>
      </c>
      <c r="F65" s="7">
        <f>G65-E65</f>
        <v>1050000</v>
      </c>
      <c r="G65" s="7">
        <v>6300000</v>
      </c>
      <c r="H65" s="7">
        <v>5250000</v>
      </c>
      <c r="I65" s="7">
        <f t="shared" ref="I65:I71" si="8">J65-H65</f>
        <v>1050000</v>
      </c>
      <c r="J65" s="7">
        <v>6300000</v>
      </c>
      <c r="K65" s="4" t="s">
        <v>13</v>
      </c>
    </row>
    <row r="66" spans="1:11" ht="25.5" x14ac:dyDescent="0.25">
      <c r="A66" s="6">
        <v>42</v>
      </c>
      <c r="B66" s="6">
        <v>1</v>
      </c>
      <c r="C66" s="4" t="s">
        <v>0</v>
      </c>
      <c r="D66" s="7">
        <v>480000</v>
      </c>
      <c r="E66" s="7">
        <v>400000</v>
      </c>
      <c r="F66" s="7">
        <f t="shared" ref="F66:F71" si="9">G66-E66</f>
        <v>80000</v>
      </c>
      <c r="G66" s="7">
        <v>480000</v>
      </c>
      <c r="H66" s="7">
        <v>400000</v>
      </c>
      <c r="I66" s="7">
        <f t="shared" si="8"/>
        <v>80000</v>
      </c>
      <c r="J66" s="7">
        <v>480000</v>
      </c>
      <c r="K66" s="4" t="s">
        <v>0</v>
      </c>
    </row>
    <row r="67" spans="1:11" ht="25.5" x14ac:dyDescent="0.25">
      <c r="A67" s="6">
        <v>43</v>
      </c>
      <c r="B67" s="6">
        <v>1</v>
      </c>
      <c r="C67" s="4" t="s">
        <v>0</v>
      </c>
      <c r="D67" s="7">
        <v>600000</v>
      </c>
      <c r="E67" s="7">
        <v>500000</v>
      </c>
      <c r="F67" s="7">
        <f t="shared" si="9"/>
        <v>100000</v>
      </c>
      <c r="G67" s="7">
        <v>600000</v>
      </c>
      <c r="H67" s="7">
        <v>500000</v>
      </c>
      <c r="I67" s="7">
        <f t="shared" si="8"/>
        <v>100000</v>
      </c>
      <c r="J67" s="7">
        <v>600000</v>
      </c>
      <c r="K67" s="4" t="s">
        <v>0</v>
      </c>
    </row>
    <row r="68" spans="1:11" ht="25.5" x14ac:dyDescent="0.25">
      <c r="A68" s="6">
        <v>44</v>
      </c>
      <c r="B68" s="6">
        <v>1</v>
      </c>
      <c r="C68" s="4" t="s">
        <v>0</v>
      </c>
      <c r="D68" s="7">
        <v>480000</v>
      </c>
      <c r="E68" s="7">
        <v>400000</v>
      </c>
      <c r="F68" s="7">
        <f t="shared" si="9"/>
        <v>80000</v>
      </c>
      <c r="G68" s="7">
        <v>480000</v>
      </c>
      <c r="H68" s="7">
        <v>400000</v>
      </c>
      <c r="I68" s="7">
        <f t="shared" si="8"/>
        <v>80000</v>
      </c>
      <c r="J68" s="7">
        <v>480000</v>
      </c>
      <c r="K68" s="4" t="s">
        <v>0</v>
      </c>
    </row>
    <row r="69" spans="1:11" ht="25.5" x14ac:dyDescent="0.25">
      <c r="A69" s="6">
        <v>45</v>
      </c>
      <c r="B69" s="6">
        <v>1</v>
      </c>
      <c r="C69" s="4" t="s">
        <v>0</v>
      </c>
      <c r="D69" s="7">
        <v>168000</v>
      </c>
      <c r="E69" s="7">
        <v>140000</v>
      </c>
      <c r="F69" s="7">
        <f t="shared" si="9"/>
        <v>28000</v>
      </c>
      <c r="G69" s="7">
        <v>168000</v>
      </c>
      <c r="H69" s="7">
        <v>140000</v>
      </c>
      <c r="I69" s="7">
        <f t="shared" si="8"/>
        <v>28000</v>
      </c>
      <c r="J69" s="7">
        <v>168000</v>
      </c>
      <c r="K69" s="4" t="s">
        <v>0</v>
      </c>
    </row>
    <row r="70" spans="1:11" ht="33" customHeight="1" x14ac:dyDescent="0.25">
      <c r="A70" s="6">
        <v>46</v>
      </c>
      <c r="B70" s="6">
        <v>1</v>
      </c>
      <c r="C70" s="4" t="s">
        <v>0</v>
      </c>
      <c r="D70" s="7">
        <v>750000</v>
      </c>
      <c r="E70" s="7">
        <v>625000</v>
      </c>
      <c r="F70" s="7">
        <f t="shared" si="9"/>
        <v>125000</v>
      </c>
      <c r="G70" s="7">
        <v>750000</v>
      </c>
      <c r="H70" s="7">
        <v>625000</v>
      </c>
      <c r="I70" s="7">
        <f t="shared" si="8"/>
        <v>125000</v>
      </c>
      <c r="J70" s="7">
        <v>750000</v>
      </c>
      <c r="K70" s="4" t="s">
        <v>0</v>
      </c>
    </row>
    <row r="71" spans="1:11" ht="29.25" customHeight="1" x14ac:dyDescent="0.25">
      <c r="A71" s="6">
        <v>47</v>
      </c>
      <c r="B71" s="6">
        <v>1</v>
      </c>
      <c r="C71" s="4" t="s">
        <v>0</v>
      </c>
      <c r="D71" s="7">
        <v>2160000</v>
      </c>
      <c r="E71" s="7">
        <v>1800000</v>
      </c>
      <c r="F71" s="7">
        <f t="shared" si="9"/>
        <v>360000</v>
      </c>
      <c r="G71" s="7">
        <v>2160000</v>
      </c>
      <c r="H71" s="7">
        <v>1800000</v>
      </c>
      <c r="I71" s="7">
        <f t="shared" si="8"/>
        <v>360000</v>
      </c>
      <c r="J71" s="7">
        <v>2160000</v>
      </c>
      <c r="K71" s="4" t="s">
        <v>0</v>
      </c>
    </row>
    <row r="72" spans="1:11" ht="30.75" customHeight="1" x14ac:dyDescent="0.25">
      <c r="A72" s="6">
        <v>48</v>
      </c>
      <c r="B72" s="22" t="s">
        <v>1</v>
      </c>
      <c r="C72" s="23"/>
      <c r="D72" s="23"/>
      <c r="E72" s="23"/>
      <c r="F72" s="23"/>
      <c r="G72" s="23"/>
      <c r="H72" s="23"/>
      <c r="I72" s="23"/>
      <c r="J72" s="24"/>
      <c r="K72" s="4" t="s">
        <v>14</v>
      </c>
    </row>
    <row r="73" spans="1:11" ht="25.5" x14ac:dyDescent="0.25">
      <c r="A73" s="6">
        <v>49</v>
      </c>
      <c r="B73" s="22" t="s">
        <v>1</v>
      </c>
      <c r="C73" s="23"/>
      <c r="D73" s="23"/>
      <c r="E73" s="23"/>
      <c r="F73" s="23"/>
      <c r="G73" s="23"/>
      <c r="H73" s="23"/>
      <c r="I73" s="23"/>
      <c r="J73" s="24"/>
      <c r="K73" s="4" t="s">
        <v>14</v>
      </c>
    </row>
    <row r="74" spans="1:11" ht="38.25" x14ac:dyDescent="0.25">
      <c r="A74" s="6">
        <v>50</v>
      </c>
      <c r="B74" s="6">
        <v>1</v>
      </c>
      <c r="C74" s="4" t="s">
        <v>0</v>
      </c>
      <c r="D74" s="7">
        <v>700000</v>
      </c>
      <c r="E74" s="7">
        <v>654500</v>
      </c>
      <c r="F74" s="7">
        <f>G74-E74</f>
        <v>130900</v>
      </c>
      <c r="G74" s="7">
        <v>785400</v>
      </c>
      <c r="H74" s="7">
        <v>654500</v>
      </c>
      <c r="I74" s="7">
        <f>J74-H74</f>
        <v>130900</v>
      </c>
      <c r="J74" s="7">
        <v>785400</v>
      </c>
      <c r="K74" s="4" t="s">
        <v>13</v>
      </c>
    </row>
    <row r="75" spans="1:11" ht="38.25" x14ac:dyDescent="0.25">
      <c r="A75" s="6">
        <v>51</v>
      </c>
      <c r="B75" s="6">
        <v>1</v>
      </c>
      <c r="C75" s="4" t="s">
        <v>0</v>
      </c>
      <c r="D75" s="7">
        <v>1000000</v>
      </c>
      <c r="E75" s="6">
        <v>1058333.3400000001</v>
      </c>
      <c r="F75" s="6">
        <f t="shared" ref="F75:F79" si="10">G75-E75</f>
        <v>211666.65999999992</v>
      </c>
      <c r="G75" s="7">
        <v>1270000</v>
      </c>
      <c r="H75" s="6">
        <v>1058333.3400000001</v>
      </c>
      <c r="I75" s="8">
        <f t="shared" ref="I75:I79" si="11">J75-H75</f>
        <v>211666.65999999992</v>
      </c>
      <c r="J75" s="7">
        <v>1270000</v>
      </c>
      <c r="K75" s="4" t="s">
        <v>13</v>
      </c>
    </row>
    <row r="76" spans="1:11" ht="25.5" x14ac:dyDescent="0.25">
      <c r="A76" s="6">
        <v>52</v>
      </c>
      <c r="B76" s="6">
        <v>1</v>
      </c>
      <c r="C76" s="4" t="s">
        <v>0</v>
      </c>
      <c r="D76" s="7">
        <v>1200000</v>
      </c>
      <c r="E76" s="6">
        <v>1000000</v>
      </c>
      <c r="F76" s="8">
        <f t="shared" si="10"/>
        <v>200000</v>
      </c>
      <c r="G76" s="7">
        <v>1200000</v>
      </c>
      <c r="H76" s="6">
        <v>1000000</v>
      </c>
      <c r="I76" s="8">
        <f t="shared" si="11"/>
        <v>200000</v>
      </c>
      <c r="J76" s="7">
        <v>1200000</v>
      </c>
      <c r="K76" s="4" t="s">
        <v>0</v>
      </c>
    </row>
    <row r="77" spans="1:11" ht="38.25" x14ac:dyDescent="0.25">
      <c r="A77" s="6">
        <v>53</v>
      </c>
      <c r="B77" s="6">
        <v>1</v>
      </c>
      <c r="C77" s="4" t="s">
        <v>0</v>
      </c>
      <c r="D77" s="7">
        <v>52000</v>
      </c>
      <c r="E77" s="6">
        <v>60083.34</v>
      </c>
      <c r="F77" s="8">
        <f t="shared" si="10"/>
        <v>12016.660000000003</v>
      </c>
      <c r="G77" s="7">
        <v>72100</v>
      </c>
      <c r="H77" s="6">
        <v>60083.34</v>
      </c>
      <c r="I77" s="8">
        <f t="shared" si="11"/>
        <v>12016.660000000003</v>
      </c>
      <c r="J77" s="7">
        <v>72100</v>
      </c>
      <c r="K77" s="4" t="s">
        <v>13</v>
      </c>
    </row>
    <row r="78" spans="1:11" ht="38.25" x14ac:dyDescent="0.25">
      <c r="A78" s="6">
        <v>54</v>
      </c>
      <c r="B78" s="6">
        <v>1</v>
      </c>
      <c r="C78" s="4" t="s">
        <v>0</v>
      </c>
      <c r="D78" s="7">
        <v>52000</v>
      </c>
      <c r="E78" s="6">
        <v>60083.34</v>
      </c>
      <c r="F78" s="8">
        <f t="shared" si="10"/>
        <v>12016.660000000003</v>
      </c>
      <c r="G78" s="7">
        <v>72100</v>
      </c>
      <c r="H78" s="6">
        <v>60083.34</v>
      </c>
      <c r="I78" s="8">
        <f t="shared" si="11"/>
        <v>12016.660000000003</v>
      </c>
      <c r="J78" s="7">
        <v>72100</v>
      </c>
      <c r="K78" s="4" t="s">
        <v>13</v>
      </c>
    </row>
    <row r="79" spans="1:11" ht="38.25" x14ac:dyDescent="0.25">
      <c r="A79" s="6">
        <v>55</v>
      </c>
      <c r="B79" s="6">
        <v>1</v>
      </c>
      <c r="C79" s="4" t="s">
        <v>0</v>
      </c>
      <c r="D79" s="7">
        <v>52000</v>
      </c>
      <c r="E79" s="6">
        <v>60083.34</v>
      </c>
      <c r="F79" s="8">
        <f t="shared" si="10"/>
        <v>12016.660000000003</v>
      </c>
      <c r="G79" s="7">
        <v>72100</v>
      </c>
      <c r="H79" s="6">
        <v>60083.34</v>
      </c>
      <c r="I79" s="8">
        <f t="shared" si="11"/>
        <v>12016.660000000003</v>
      </c>
      <c r="J79" s="7">
        <v>72100</v>
      </c>
      <c r="K79" s="4" t="s">
        <v>13</v>
      </c>
    </row>
    <row r="80" spans="1:11" x14ac:dyDescent="0.25">
      <c r="A80" s="14" t="s">
        <v>21</v>
      </c>
      <c r="B80" s="15"/>
      <c r="C80" s="15"/>
      <c r="D80" s="15"/>
      <c r="E80" s="15"/>
      <c r="F80" s="15"/>
      <c r="G80" s="15"/>
      <c r="H80" s="15"/>
      <c r="I80" s="15"/>
      <c r="J80" s="15"/>
      <c r="K80" s="16"/>
    </row>
  </sheetData>
  <mergeCells count="36">
    <mergeCell ref="B12:K20"/>
    <mergeCell ref="B51:J51"/>
    <mergeCell ref="B62:J62"/>
    <mergeCell ref="B63:J63"/>
    <mergeCell ref="B72:J72"/>
    <mergeCell ref="A21:K21"/>
    <mergeCell ref="E22:J22"/>
    <mergeCell ref="E23:G23"/>
    <mergeCell ref="H23:J23"/>
    <mergeCell ref="C22:C24"/>
    <mergeCell ref="D22:D24"/>
    <mergeCell ref="B22:B24"/>
    <mergeCell ref="A22:A24"/>
    <mergeCell ref="K22:K24"/>
    <mergeCell ref="A1:K9"/>
    <mergeCell ref="A10:C10"/>
    <mergeCell ref="D10:E10"/>
    <mergeCell ref="F10:G10"/>
    <mergeCell ref="H10:I10"/>
    <mergeCell ref="J10:K10"/>
    <mergeCell ref="A80:K80"/>
    <mergeCell ref="A11:C11"/>
    <mergeCell ref="D11:E11"/>
    <mergeCell ref="F11:G11"/>
    <mergeCell ref="H11:I11"/>
    <mergeCell ref="J11:K11"/>
    <mergeCell ref="B40:J40"/>
    <mergeCell ref="B31:J31"/>
    <mergeCell ref="B32:J32"/>
    <mergeCell ref="B38:J38"/>
    <mergeCell ref="B39:J39"/>
    <mergeCell ref="B33:J33"/>
    <mergeCell ref="B73:J73"/>
    <mergeCell ref="B46:J46"/>
    <mergeCell ref="B49:J49"/>
    <mergeCell ref="A14:A20"/>
  </mergeCells>
  <pageMargins left="0" right="0" top="0" bottom="0" header="0" footer="0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2019-02-14T09:21:39Z</dcterms:modified>
</cp:coreProperties>
</file>