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69" i="1"/>
  <c r="K68"/>
  <c r="K67"/>
  <c r="K66"/>
  <c r="K65"/>
  <c r="K64"/>
  <c r="K63"/>
  <c r="K62"/>
  <c r="K70" l="1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71" l="1"/>
</calcChain>
</file>

<file path=xl/sharedStrings.xml><?xml version="1.0" encoding="utf-8"?>
<sst xmlns="http://schemas.openxmlformats.org/spreadsheetml/2006/main" count="225" uniqueCount="103">
  <si>
    <t>Հավելված 1</t>
  </si>
  <si>
    <t>ՀՀ Ֆինանսների նախարարի</t>
  </si>
  <si>
    <t>Հոկտեմբերի 10-ի 2013թվականի N 896-ն հրամանի</t>
  </si>
  <si>
    <t>ԳՆՈՒՄՆԵՐԻ ՊԼԱՆԻ ԼՐԱՑՈՒՄ</t>
  </si>
  <si>
    <t xml:space="preserve">ԳՆՈՒՄՆԵՐԻ ՊԼԱՆ                                                                                                                                                      </t>
  </si>
  <si>
    <t>(ըստ բյուջետային ծախսերի գերատեսչական դասակարգման)</t>
  </si>
  <si>
    <t>Ծրագիրը`Նախակրթություն</t>
  </si>
  <si>
    <t>Անվանումը`</t>
  </si>
  <si>
    <t>Բաժին—խումբ—դաս--ծրագիր</t>
  </si>
  <si>
    <t>(ըստ բյուջետային ծախսերի Գործառնական դասակարգման)</t>
  </si>
  <si>
    <t xml:space="preserve">Գնման առարկայի` </t>
  </si>
  <si>
    <t>Միջանցիկ</t>
  </si>
  <si>
    <t>Անվանումը</t>
  </si>
  <si>
    <t>Գնման ձևը (ընթացա-կարգը)</t>
  </si>
  <si>
    <t>Չափ-ման միա-վորը</t>
  </si>
  <si>
    <t>Միավորի գինը</t>
  </si>
  <si>
    <t>Քանակը</t>
  </si>
  <si>
    <t>Ընդամենը ծախս հազ. Դրսմ</t>
  </si>
  <si>
    <t>կոդը`</t>
  </si>
  <si>
    <t>ըստ CPV</t>
  </si>
  <si>
    <t>Դասակարգ-ման</t>
  </si>
  <si>
    <t>Ապրանքներ, այդ թվում</t>
  </si>
  <si>
    <t>Սննդամթերք</t>
  </si>
  <si>
    <t>Հաց</t>
  </si>
  <si>
    <t>ԳՀ</t>
  </si>
  <si>
    <t>Կգ</t>
  </si>
  <si>
    <t>Ալյուր</t>
  </si>
  <si>
    <t>Ձեթ /բուսական յուղ/</t>
  </si>
  <si>
    <t>Լիտր</t>
  </si>
  <si>
    <t>Կարագ /տեղական/</t>
  </si>
  <si>
    <t>Կարագ</t>
  </si>
  <si>
    <t>Կարագ /զելանդ./</t>
  </si>
  <si>
    <t>Պանիր</t>
  </si>
  <si>
    <t xml:space="preserve">ԳՀ </t>
  </si>
  <si>
    <t>Կաթ</t>
  </si>
  <si>
    <t>Մածուն</t>
  </si>
  <si>
    <t>Թթվասեր</t>
  </si>
  <si>
    <t>Կաթնաշոռ</t>
  </si>
  <si>
    <t>Դրոժ</t>
  </si>
  <si>
    <t>Տուփ</t>
  </si>
  <si>
    <t>Թեյ</t>
  </si>
  <si>
    <t>Շաքարավազ</t>
  </si>
  <si>
    <t>Աղ</t>
  </si>
  <si>
    <t>Հավի կրծքամիս /տեղական/</t>
  </si>
  <si>
    <t>Տավարի միս փափուկ /սպանդանոցային/</t>
  </si>
  <si>
    <t>Հավի ձու</t>
  </si>
  <si>
    <t>Հատ</t>
  </si>
  <si>
    <t>Մակարոնեղեն</t>
  </si>
  <si>
    <t>Հաճարաձավար</t>
  </si>
  <si>
    <t>Հնդկաձավար /գրեչկա/</t>
  </si>
  <si>
    <t>Սպիտակաձավար</t>
  </si>
  <si>
    <t>Բրինձ</t>
  </si>
  <si>
    <t>Ոսպ</t>
  </si>
  <si>
    <t>Ոլոռ /գարոխ/</t>
  </si>
  <si>
    <t>Տոմատի մածուկ</t>
  </si>
  <si>
    <t>Տաքդեղ /պղպեղ/</t>
  </si>
  <si>
    <t>Դափնետերև</t>
  </si>
  <si>
    <t>Ջեմ</t>
  </si>
  <si>
    <t>Խտացրած կաթ</t>
  </si>
  <si>
    <t>Կակաո</t>
  </si>
  <si>
    <t>Շոկոլադ</t>
  </si>
  <si>
    <t>Վաֆլի</t>
  </si>
  <si>
    <t>Թխվածքաբլիթ /պեչենի/</t>
  </si>
  <si>
    <t xml:space="preserve"> ԳՀ </t>
  </si>
  <si>
    <t>Բազուկ</t>
  </si>
  <si>
    <t>Գազար</t>
  </si>
  <si>
    <t>Կաղամբ</t>
  </si>
  <si>
    <t>Խնձոր</t>
  </si>
  <si>
    <t>Կարտոֆիլ</t>
  </si>
  <si>
    <t>Սոխ</t>
  </si>
  <si>
    <t>Կիսել</t>
  </si>
  <si>
    <t>տուփ</t>
  </si>
  <si>
    <t>Վարունգ</t>
  </si>
  <si>
    <t>Լոլիկ</t>
  </si>
  <si>
    <t>Պղպեղ</t>
  </si>
  <si>
    <t>Կանաչ լոբի</t>
  </si>
  <si>
    <t>Դեղձ</t>
  </si>
  <si>
    <t>Սալոր</t>
  </si>
  <si>
    <t>Բանան</t>
  </si>
  <si>
    <t>Մանդարին</t>
  </si>
  <si>
    <t>Չամիչ</t>
  </si>
  <si>
    <t>ընդամենը</t>
  </si>
  <si>
    <t>Ցորենաձավար</t>
  </si>
  <si>
    <t xml:space="preserve">      ԳՀ</t>
  </si>
  <si>
    <t>03142510</t>
  </si>
  <si>
    <t>03211300</t>
  </si>
  <si>
    <t>03221100</t>
  </si>
  <si>
    <t>03221110</t>
  </si>
  <si>
    <t>03221450</t>
  </si>
  <si>
    <t>03222128</t>
  </si>
  <si>
    <t>03221111</t>
  </si>
  <si>
    <t>15620000</t>
  </si>
  <si>
    <t>03221124</t>
  </si>
  <si>
    <t>03221121</t>
  </si>
  <si>
    <t>03221120</t>
  </si>
  <si>
    <t>03221115</t>
  </si>
  <si>
    <t>03222132</t>
  </si>
  <si>
    <t>03222134</t>
  </si>
  <si>
    <t>03222100</t>
  </si>
  <si>
    <t>03222121</t>
  </si>
  <si>
    <t>15332412</t>
  </si>
  <si>
    <t>27.07.2018թ.</t>
  </si>
  <si>
    <r>
      <t xml:space="preserve">Պատվիրատուն` </t>
    </r>
    <r>
      <rPr>
        <b/>
        <sz val="12"/>
        <color theme="1"/>
        <rFont val="Sylfaen"/>
        <family val="1"/>
        <charset val="204"/>
      </rPr>
      <t xml:space="preserve"> ՀՀ ՍՅՈՒՆԻՔԻ ՄԱՐԶԻ ԳՈՐԻՍ ՀԱՄԱՅՆՔԻ ԽՆՁՈՐԵՍԿԻ   ՆՀ ՀՈԱԿ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</si>
</sst>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Arial Unicode"/>
      <family val="2"/>
      <charset val="204"/>
    </font>
    <font>
      <b/>
      <u/>
      <sz val="12"/>
      <color theme="1"/>
      <name val="Sylfae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2" borderId="13" xfId="0" applyFont="1" applyFill="1" applyBorder="1"/>
    <xf numFmtId="0" fontId="0" fillId="0" borderId="0" xfId="0" applyFill="1" applyAlignment="1">
      <alignment horizontal="center"/>
    </xf>
    <xf numFmtId="49" fontId="5" fillId="2" borderId="13" xfId="0" applyNumberFormat="1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0" xfId="0" applyFont="1" applyFill="1" applyBorder="1"/>
    <xf numFmtId="49" fontId="5" fillId="2" borderId="4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13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72"/>
  <sheetViews>
    <sheetView tabSelected="1" workbookViewId="0">
      <selection activeCell="Q13" sqref="Q13"/>
    </sheetView>
  </sheetViews>
  <sheetFormatPr defaultRowHeight="15"/>
  <cols>
    <col min="1" max="1" width="3.42578125" style="2" customWidth="1"/>
    <col min="2" max="2" width="5.5703125" style="2" customWidth="1"/>
    <col min="3" max="3" width="10.85546875" style="2" customWidth="1"/>
    <col min="4" max="4" width="9.140625" style="2"/>
    <col min="5" max="5" width="28.5703125" style="2" customWidth="1"/>
    <col min="6" max="6" width="11" style="2" customWidth="1"/>
    <col min="7" max="7" width="9.140625" style="2"/>
    <col min="8" max="8" width="10.7109375" style="2" customWidth="1"/>
    <col min="9" max="9" width="3.85546875" style="2" customWidth="1"/>
    <col min="10" max="10" width="5.85546875" style="2" customWidth="1"/>
    <col min="11" max="11" width="6.28515625" style="2" customWidth="1"/>
    <col min="12" max="12" width="8.140625" style="2" customWidth="1"/>
    <col min="13" max="16384" width="9.140625" style="2"/>
  </cols>
  <sheetData>
    <row r="2" spans="2:16" ht="18">
      <c r="L2" s="3" t="s">
        <v>0</v>
      </c>
    </row>
    <row r="3" spans="2:16" ht="18">
      <c r="L3" s="3" t="s">
        <v>1</v>
      </c>
    </row>
    <row r="4" spans="2:16" ht="18">
      <c r="L4" s="3" t="s">
        <v>2</v>
      </c>
      <c r="P4" s="10"/>
    </row>
    <row r="5" spans="2:16" ht="18">
      <c r="C5" s="15" t="s">
        <v>3</v>
      </c>
      <c r="D5" s="15"/>
      <c r="E5" s="15"/>
      <c r="F5" s="15"/>
      <c r="G5" s="15"/>
      <c r="H5" s="15"/>
      <c r="I5" s="15"/>
      <c r="J5" s="15"/>
      <c r="L5" s="4" t="s">
        <v>4</v>
      </c>
    </row>
    <row r="6" spans="2:16" ht="18">
      <c r="K6" s="16" t="s">
        <v>101</v>
      </c>
      <c r="L6" s="16"/>
    </row>
    <row r="7" spans="2:16" ht="15.75" thickBot="1"/>
    <row r="8" spans="2:16" ht="18.75" thickBot="1">
      <c r="B8" s="17" t="s">
        <v>102</v>
      </c>
      <c r="C8" s="18"/>
      <c r="D8" s="18"/>
      <c r="E8" s="18"/>
      <c r="F8" s="18"/>
      <c r="G8" s="18"/>
      <c r="H8" s="18"/>
      <c r="I8" s="18"/>
      <c r="J8" s="18"/>
      <c r="K8" s="18"/>
      <c r="L8" s="19"/>
    </row>
    <row r="9" spans="2:16" ht="18.75" thickBot="1">
      <c r="B9" s="17" t="s">
        <v>5</v>
      </c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2:16" ht="18.75" thickBot="1">
      <c r="B10" s="17" t="s">
        <v>6</v>
      </c>
      <c r="C10" s="18"/>
      <c r="D10" s="18"/>
      <c r="E10" s="18"/>
      <c r="F10" s="18"/>
      <c r="G10" s="18"/>
      <c r="H10" s="18"/>
      <c r="I10" s="18"/>
      <c r="J10" s="18"/>
      <c r="K10" s="18"/>
      <c r="L10" s="19"/>
    </row>
    <row r="11" spans="2:16" ht="18.75" thickBot="1">
      <c r="B11" s="17" t="s">
        <v>7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</row>
    <row r="12" spans="2:16" ht="18.75" thickBot="1">
      <c r="B12" s="17" t="s">
        <v>8</v>
      </c>
      <c r="C12" s="18"/>
      <c r="D12" s="18"/>
      <c r="E12" s="18"/>
      <c r="F12" s="18"/>
      <c r="G12" s="18"/>
      <c r="H12" s="18"/>
      <c r="I12" s="18"/>
      <c r="J12" s="18"/>
      <c r="K12" s="18"/>
      <c r="L12" s="19"/>
    </row>
    <row r="13" spans="2:16" ht="18.75" thickBot="1">
      <c r="B13" s="17" t="s">
        <v>9</v>
      </c>
      <c r="C13" s="18"/>
      <c r="D13" s="18"/>
      <c r="E13" s="18"/>
      <c r="F13" s="18"/>
      <c r="G13" s="18"/>
      <c r="H13" s="18"/>
      <c r="I13" s="18"/>
      <c r="J13" s="18"/>
      <c r="K13" s="18"/>
      <c r="L13" s="19"/>
    </row>
    <row r="14" spans="2:16" ht="18.75" thickBot="1">
      <c r="B14" s="17" t="s">
        <v>10</v>
      </c>
      <c r="C14" s="18"/>
      <c r="D14" s="18"/>
      <c r="E14" s="19"/>
      <c r="F14" s="5"/>
      <c r="G14" s="5"/>
      <c r="H14" s="5"/>
      <c r="I14" s="17"/>
      <c r="J14" s="19"/>
      <c r="K14" s="17"/>
      <c r="L14" s="19"/>
    </row>
    <row r="15" spans="2:16" ht="39.75" customHeight="1">
      <c r="B15" s="25" t="s">
        <v>11</v>
      </c>
      <c r="C15" s="26"/>
      <c r="D15" s="25" t="s">
        <v>12</v>
      </c>
      <c r="E15" s="26"/>
      <c r="F15" s="31" t="s">
        <v>13</v>
      </c>
      <c r="G15" s="31" t="s">
        <v>14</v>
      </c>
      <c r="H15" s="31" t="s">
        <v>15</v>
      </c>
      <c r="I15" s="25" t="s">
        <v>16</v>
      </c>
      <c r="J15" s="26"/>
      <c r="K15" s="25" t="s">
        <v>17</v>
      </c>
      <c r="L15" s="26"/>
    </row>
    <row r="16" spans="2:16" ht="18">
      <c r="B16" s="27" t="s">
        <v>18</v>
      </c>
      <c r="C16" s="28"/>
      <c r="D16" s="27"/>
      <c r="E16" s="28"/>
      <c r="F16" s="32"/>
      <c r="G16" s="32"/>
      <c r="H16" s="32"/>
      <c r="I16" s="27"/>
      <c r="J16" s="28"/>
      <c r="K16" s="27"/>
      <c r="L16" s="28"/>
    </row>
    <row r="17" spans="2:12" ht="18" customHeight="1">
      <c r="B17" s="27" t="s">
        <v>19</v>
      </c>
      <c r="C17" s="28"/>
      <c r="D17" s="27"/>
      <c r="E17" s="28"/>
      <c r="F17" s="32"/>
      <c r="G17" s="32"/>
      <c r="H17" s="32"/>
      <c r="I17" s="27"/>
      <c r="J17" s="28"/>
      <c r="K17" s="27"/>
      <c r="L17" s="28"/>
    </row>
    <row r="18" spans="2:12" ht="18.75" thickBot="1">
      <c r="B18" s="29" t="s">
        <v>20</v>
      </c>
      <c r="C18" s="30"/>
      <c r="D18" s="29"/>
      <c r="E18" s="30"/>
      <c r="F18" s="33"/>
      <c r="G18" s="33"/>
      <c r="H18" s="33"/>
      <c r="I18" s="29"/>
      <c r="J18" s="30"/>
      <c r="K18" s="29"/>
      <c r="L18" s="30"/>
    </row>
    <row r="19" spans="2:12" ht="18.75" thickBot="1">
      <c r="B19" s="23">
        <v>1</v>
      </c>
      <c r="C19" s="24"/>
      <c r="D19" s="23">
        <v>2</v>
      </c>
      <c r="E19" s="24"/>
      <c r="F19" s="1">
        <v>3</v>
      </c>
      <c r="G19" s="1">
        <v>4</v>
      </c>
      <c r="H19" s="1">
        <v>5</v>
      </c>
      <c r="I19" s="23">
        <v>6</v>
      </c>
      <c r="J19" s="24"/>
      <c r="K19" s="23">
        <v>7</v>
      </c>
      <c r="L19" s="24"/>
    </row>
    <row r="20" spans="2:12" ht="25.5" customHeight="1" thickBot="1">
      <c r="B20" s="34" t="s">
        <v>21</v>
      </c>
      <c r="C20" s="35"/>
      <c r="D20" s="23"/>
      <c r="E20" s="24"/>
      <c r="F20" s="1"/>
      <c r="G20" s="1"/>
      <c r="H20" s="1"/>
      <c r="I20" s="23"/>
      <c r="J20" s="24"/>
      <c r="K20" s="23"/>
      <c r="L20" s="24"/>
    </row>
    <row r="21" spans="2:12" ht="18.75" thickBot="1">
      <c r="B21" s="6">
        <v>1</v>
      </c>
      <c r="C21" s="1"/>
      <c r="D21" s="20" t="s">
        <v>22</v>
      </c>
      <c r="E21" s="21"/>
      <c r="F21" s="21"/>
      <c r="G21" s="21"/>
      <c r="H21" s="21"/>
      <c r="I21" s="21"/>
      <c r="J21" s="22"/>
      <c r="K21" s="23"/>
      <c r="L21" s="24"/>
    </row>
    <row r="22" spans="2:12" ht="18.75" thickBot="1">
      <c r="B22" s="6">
        <v>1</v>
      </c>
      <c r="C22" s="9">
        <v>15811100</v>
      </c>
      <c r="D22" s="36" t="s">
        <v>23</v>
      </c>
      <c r="E22" s="36"/>
      <c r="F22" s="7" t="s">
        <v>24</v>
      </c>
      <c r="G22" s="7" t="s">
        <v>25</v>
      </c>
      <c r="H22" s="8">
        <v>320</v>
      </c>
      <c r="I22" s="37">
        <v>860</v>
      </c>
      <c r="J22" s="38"/>
      <c r="K22" s="39">
        <f>+I22*H22/1000</f>
        <v>275.2</v>
      </c>
      <c r="L22" s="40"/>
    </row>
    <row r="23" spans="2:12" ht="18.75" thickBot="1">
      <c r="B23" s="6">
        <v>2</v>
      </c>
      <c r="C23" s="9">
        <v>15612160</v>
      </c>
      <c r="D23" s="36" t="s">
        <v>26</v>
      </c>
      <c r="E23" s="36" t="s">
        <v>26</v>
      </c>
      <c r="F23" s="1" t="s">
        <v>24</v>
      </c>
      <c r="G23" s="1" t="s">
        <v>25</v>
      </c>
      <c r="H23" s="8">
        <v>250</v>
      </c>
      <c r="I23" s="37">
        <v>15</v>
      </c>
      <c r="J23" s="38">
        <v>20</v>
      </c>
      <c r="K23" s="39">
        <f t="shared" ref="K23:K70" si="0">+I23*H23/1000</f>
        <v>3.75</v>
      </c>
      <c r="L23" s="40"/>
    </row>
    <row r="24" spans="2:12" ht="18.75" thickBot="1">
      <c r="B24" s="6">
        <v>3</v>
      </c>
      <c r="C24" s="9">
        <v>15411150</v>
      </c>
      <c r="D24" s="36" t="s">
        <v>27</v>
      </c>
      <c r="E24" s="36"/>
      <c r="F24" s="1" t="s">
        <v>24</v>
      </c>
      <c r="G24" s="1" t="s">
        <v>28</v>
      </c>
      <c r="H24" s="8">
        <v>720</v>
      </c>
      <c r="I24" s="37">
        <v>50</v>
      </c>
      <c r="J24" s="38">
        <v>20</v>
      </c>
      <c r="K24" s="39">
        <f t="shared" si="0"/>
        <v>36</v>
      </c>
      <c r="L24" s="40"/>
    </row>
    <row r="25" spans="2:12" ht="18.75" thickBot="1">
      <c r="B25" s="6">
        <v>4</v>
      </c>
      <c r="C25" s="9">
        <v>15531100</v>
      </c>
      <c r="D25" s="36" t="s">
        <v>29</v>
      </c>
      <c r="E25" s="36" t="s">
        <v>30</v>
      </c>
      <c r="F25" s="1" t="s">
        <v>24</v>
      </c>
      <c r="G25" s="1" t="s">
        <v>25</v>
      </c>
      <c r="H25" s="8">
        <v>3000</v>
      </c>
      <c r="I25" s="37">
        <v>30</v>
      </c>
      <c r="J25" s="38">
        <v>25</v>
      </c>
      <c r="K25" s="39">
        <f t="shared" si="0"/>
        <v>90</v>
      </c>
      <c r="L25" s="40"/>
    </row>
    <row r="26" spans="2:12" ht="18.75" thickBot="1">
      <c r="B26" s="6">
        <v>5</v>
      </c>
      <c r="C26" s="9">
        <v>15531100</v>
      </c>
      <c r="D26" s="41" t="s">
        <v>31</v>
      </c>
      <c r="E26" s="42"/>
      <c r="F26" s="1" t="s">
        <v>24</v>
      </c>
      <c r="G26" s="1" t="s">
        <v>25</v>
      </c>
      <c r="H26" s="8">
        <v>4800</v>
      </c>
      <c r="I26" s="37">
        <v>12</v>
      </c>
      <c r="J26" s="38">
        <v>12</v>
      </c>
      <c r="K26" s="39">
        <f t="shared" si="0"/>
        <v>57.6</v>
      </c>
      <c r="L26" s="40"/>
    </row>
    <row r="27" spans="2:12" ht="18.75" thickBot="1">
      <c r="B27" s="6">
        <v>6</v>
      </c>
      <c r="C27" s="9">
        <v>15540000</v>
      </c>
      <c r="D27" s="36" t="s">
        <v>32</v>
      </c>
      <c r="E27" s="36"/>
      <c r="F27" s="1" t="s">
        <v>33</v>
      </c>
      <c r="G27" s="1" t="s">
        <v>25</v>
      </c>
      <c r="H27" s="8">
        <v>2000</v>
      </c>
      <c r="I27" s="37">
        <v>10</v>
      </c>
      <c r="J27" s="38">
        <v>10</v>
      </c>
      <c r="K27" s="39">
        <f t="shared" si="0"/>
        <v>20</v>
      </c>
      <c r="L27" s="40"/>
    </row>
    <row r="28" spans="2:12" ht="18.75" thickBot="1">
      <c r="B28" s="6">
        <v>7</v>
      </c>
      <c r="C28" s="9">
        <v>15511200</v>
      </c>
      <c r="D28" s="36" t="s">
        <v>34</v>
      </c>
      <c r="E28" s="36" t="s">
        <v>34</v>
      </c>
      <c r="F28" s="1" t="s">
        <v>24</v>
      </c>
      <c r="G28" s="1" t="s">
        <v>28</v>
      </c>
      <c r="H28" s="8">
        <v>450</v>
      </c>
      <c r="I28" s="37">
        <v>60</v>
      </c>
      <c r="J28" s="38">
        <v>30</v>
      </c>
      <c r="K28" s="39">
        <f t="shared" si="0"/>
        <v>27</v>
      </c>
      <c r="L28" s="40"/>
    </row>
    <row r="29" spans="2:12" ht="18.75" thickBot="1">
      <c r="B29" s="6">
        <v>8</v>
      </c>
      <c r="C29" s="9">
        <v>15551600</v>
      </c>
      <c r="D29" s="36" t="s">
        <v>35</v>
      </c>
      <c r="E29" s="36" t="s">
        <v>35</v>
      </c>
      <c r="F29" s="1" t="s">
        <v>24</v>
      </c>
      <c r="G29" s="1" t="s">
        <v>25</v>
      </c>
      <c r="H29" s="8">
        <v>500</v>
      </c>
      <c r="I29" s="37">
        <v>200</v>
      </c>
      <c r="J29" s="38">
        <v>15</v>
      </c>
      <c r="K29" s="39">
        <f t="shared" si="0"/>
        <v>100</v>
      </c>
      <c r="L29" s="40"/>
    </row>
    <row r="30" spans="2:12" ht="18.75" thickBot="1">
      <c r="B30" s="6">
        <v>9</v>
      </c>
      <c r="C30" s="9">
        <v>15512000</v>
      </c>
      <c r="D30" s="36" t="s">
        <v>36</v>
      </c>
      <c r="E30" s="36" t="s">
        <v>36</v>
      </c>
      <c r="F30" s="1" t="s">
        <v>24</v>
      </c>
      <c r="G30" s="1" t="s">
        <v>25</v>
      </c>
      <c r="H30" s="8">
        <v>1500</v>
      </c>
      <c r="I30" s="37">
        <v>18</v>
      </c>
      <c r="J30" s="38">
        <v>9</v>
      </c>
      <c r="K30" s="39">
        <f t="shared" si="0"/>
        <v>27</v>
      </c>
      <c r="L30" s="40"/>
    </row>
    <row r="31" spans="2:12" ht="18.75" thickBot="1">
      <c r="B31" s="6">
        <v>10</v>
      </c>
      <c r="C31" s="9">
        <v>15542100</v>
      </c>
      <c r="D31" s="36" t="s">
        <v>37</v>
      </c>
      <c r="E31" s="36" t="s">
        <v>37</v>
      </c>
      <c r="F31" s="1" t="s">
        <v>24</v>
      </c>
      <c r="G31" s="1" t="s">
        <v>25</v>
      </c>
      <c r="H31" s="8">
        <v>2500</v>
      </c>
      <c r="I31" s="37">
        <v>18</v>
      </c>
      <c r="J31" s="38">
        <v>2</v>
      </c>
      <c r="K31" s="39">
        <f t="shared" si="0"/>
        <v>45</v>
      </c>
      <c r="L31" s="40"/>
    </row>
    <row r="32" spans="2:12" ht="18.75" thickBot="1">
      <c r="B32" s="6">
        <v>11</v>
      </c>
      <c r="C32" s="9">
        <v>15898000</v>
      </c>
      <c r="D32" s="36" t="s">
        <v>38</v>
      </c>
      <c r="E32" s="36" t="s">
        <v>38</v>
      </c>
      <c r="F32" s="1" t="s">
        <v>24</v>
      </c>
      <c r="G32" s="1" t="s">
        <v>39</v>
      </c>
      <c r="H32" s="8">
        <v>200</v>
      </c>
      <c r="I32" s="37">
        <v>1</v>
      </c>
      <c r="J32" s="38">
        <v>1</v>
      </c>
      <c r="K32" s="39">
        <f t="shared" si="0"/>
        <v>0.2</v>
      </c>
      <c r="L32" s="40"/>
    </row>
    <row r="33" spans="2:12" ht="18.75" thickBot="1">
      <c r="B33" s="6">
        <v>12</v>
      </c>
      <c r="C33" s="9">
        <v>15863200</v>
      </c>
      <c r="D33" s="36" t="s">
        <v>40</v>
      </c>
      <c r="E33" s="36" t="s">
        <v>40</v>
      </c>
      <c r="F33" s="1" t="s">
        <v>24</v>
      </c>
      <c r="G33" s="1" t="s">
        <v>25</v>
      </c>
      <c r="H33" s="8">
        <v>7000</v>
      </c>
      <c r="I33" s="37">
        <v>0.6</v>
      </c>
      <c r="J33" s="38">
        <v>70</v>
      </c>
      <c r="K33" s="39">
        <f t="shared" si="0"/>
        <v>4.2</v>
      </c>
      <c r="L33" s="40"/>
    </row>
    <row r="34" spans="2:12" ht="18.75" thickBot="1">
      <c r="B34" s="6">
        <v>13</v>
      </c>
      <c r="C34" s="9">
        <v>15831000</v>
      </c>
      <c r="D34" s="36" t="s">
        <v>41</v>
      </c>
      <c r="E34" s="36" t="s">
        <v>41</v>
      </c>
      <c r="F34" s="1" t="s">
        <v>24</v>
      </c>
      <c r="G34" s="1" t="s">
        <v>25</v>
      </c>
      <c r="H34" s="8">
        <v>340</v>
      </c>
      <c r="I34" s="37">
        <v>180</v>
      </c>
      <c r="J34" s="38">
        <v>14</v>
      </c>
      <c r="K34" s="39">
        <f t="shared" si="0"/>
        <v>61.2</v>
      </c>
      <c r="L34" s="40"/>
    </row>
    <row r="35" spans="2:12" ht="18.75" thickBot="1">
      <c r="B35" s="6">
        <v>14</v>
      </c>
      <c r="C35" s="9">
        <v>15872400</v>
      </c>
      <c r="D35" s="36" t="s">
        <v>42</v>
      </c>
      <c r="E35" s="36" t="s">
        <v>42</v>
      </c>
      <c r="F35" s="1" t="s">
        <v>33</v>
      </c>
      <c r="G35" s="1" t="s">
        <v>25</v>
      </c>
      <c r="H35" s="8">
        <v>220</v>
      </c>
      <c r="I35" s="37">
        <v>12</v>
      </c>
      <c r="J35" s="38">
        <v>35</v>
      </c>
      <c r="K35" s="39">
        <f t="shared" si="0"/>
        <v>2.64</v>
      </c>
      <c r="L35" s="40"/>
    </row>
    <row r="36" spans="2:12" ht="18.75" thickBot="1">
      <c r="B36" s="6">
        <v>15</v>
      </c>
      <c r="C36" s="9">
        <v>15112160</v>
      </c>
      <c r="D36" s="36" t="s">
        <v>43</v>
      </c>
      <c r="E36" s="36" t="s">
        <v>43</v>
      </c>
      <c r="F36" s="1" t="s">
        <v>24</v>
      </c>
      <c r="G36" s="1" t="s">
        <v>25</v>
      </c>
      <c r="H36" s="8">
        <v>2300</v>
      </c>
      <c r="I36" s="37">
        <v>50</v>
      </c>
      <c r="J36" s="38">
        <v>30</v>
      </c>
      <c r="K36" s="39">
        <f t="shared" si="0"/>
        <v>115</v>
      </c>
      <c r="L36" s="40"/>
    </row>
    <row r="37" spans="2:12" ht="18.75" thickBot="1">
      <c r="B37" s="6">
        <v>16</v>
      </c>
      <c r="C37" s="9">
        <v>15111120</v>
      </c>
      <c r="D37" s="36" t="s">
        <v>44</v>
      </c>
      <c r="E37" s="36" t="s">
        <v>44</v>
      </c>
      <c r="F37" s="1" t="s">
        <v>24</v>
      </c>
      <c r="G37" s="1" t="s">
        <v>25</v>
      </c>
      <c r="H37" s="8">
        <v>3800</v>
      </c>
      <c r="I37" s="37">
        <v>50</v>
      </c>
      <c r="J37" s="38">
        <v>500</v>
      </c>
      <c r="K37" s="39">
        <f t="shared" si="0"/>
        <v>190</v>
      </c>
      <c r="L37" s="40"/>
    </row>
    <row r="38" spans="2:12" ht="18.75" thickBot="1">
      <c r="B38" s="6">
        <v>17</v>
      </c>
      <c r="C38" s="11" t="s">
        <v>84</v>
      </c>
      <c r="D38" s="36" t="s">
        <v>45</v>
      </c>
      <c r="E38" s="36" t="s">
        <v>45</v>
      </c>
      <c r="F38" s="1" t="s">
        <v>24</v>
      </c>
      <c r="G38" s="1" t="s">
        <v>46</v>
      </c>
      <c r="H38" s="8">
        <v>50</v>
      </c>
      <c r="I38" s="37">
        <v>1000</v>
      </c>
      <c r="J38" s="38">
        <v>30</v>
      </c>
      <c r="K38" s="39">
        <f t="shared" si="0"/>
        <v>50</v>
      </c>
      <c r="L38" s="40"/>
    </row>
    <row r="39" spans="2:12" ht="18.75" thickBot="1">
      <c r="B39" s="6">
        <v>18</v>
      </c>
      <c r="C39" s="9">
        <v>15850000</v>
      </c>
      <c r="D39" s="36" t="s">
        <v>47</v>
      </c>
      <c r="E39" s="36" t="s">
        <v>47</v>
      </c>
      <c r="F39" s="1" t="s">
        <v>24</v>
      </c>
      <c r="G39" s="1" t="s">
        <v>25</v>
      </c>
      <c r="H39" s="8">
        <v>320</v>
      </c>
      <c r="I39" s="37">
        <v>70</v>
      </c>
      <c r="J39" s="38">
        <v>18</v>
      </c>
      <c r="K39" s="39">
        <f t="shared" si="0"/>
        <v>22.4</v>
      </c>
      <c r="L39" s="40"/>
    </row>
    <row r="40" spans="2:12" ht="18.75" thickBot="1">
      <c r="B40" s="6">
        <v>19</v>
      </c>
      <c r="C40" s="9">
        <v>15619000</v>
      </c>
      <c r="D40" s="36" t="s">
        <v>48</v>
      </c>
      <c r="E40" s="36" t="s">
        <v>48</v>
      </c>
      <c r="F40" s="5" t="s">
        <v>83</v>
      </c>
      <c r="G40" s="1" t="s">
        <v>25</v>
      </c>
      <c r="H40" s="8">
        <v>350</v>
      </c>
      <c r="I40" s="37">
        <v>50</v>
      </c>
      <c r="J40" s="38">
        <v>30</v>
      </c>
      <c r="K40" s="39">
        <f t="shared" si="0"/>
        <v>17.5</v>
      </c>
      <c r="L40" s="40"/>
    </row>
    <row r="41" spans="2:12" ht="18.75" thickBot="1">
      <c r="B41" s="6">
        <v>20</v>
      </c>
      <c r="C41" s="9">
        <v>15616000</v>
      </c>
      <c r="D41" s="36" t="s">
        <v>49</v>
      </c>
      <c r="E41" s="36" t="s">
        <v>49</v>
      </c>
      <c r="F41" s="5" t="s">
        <v>83</v>
      </c>
      <c r="G41" s="1" t="s">
        <v>25</v>
      </c>
      <c r="H41" s="8">
        <v>320</v>
      </c>
      <c r="I41" s="37">
        <v>60</v>
      </c>
      <c r="J41" s="38">
        <v>5</v>
      </c>
      <c r="K41" s="39">
        <f t="shared" si="0"/>
        <v>19.2</v>
      </c>
      <c r="L41" s="40"/>
    </row>
    <row r="42" spans="2:12" ht="18.75" thickBot="1">
      <c r="B42" s="6">
        <v>21</v>
      </c>
      <c r="C42" s="9">
        <v>15617000</v>
      </c>
      <c r="D42" s="36" t="s">
        <v>82</v>
      </c>
      <c r="E42" s="36" t="s">
        <v>50</v>
      </c>
      <c r="F42" s="5" t="s">
        <v>83</v>
      </c>
      <c r="G42" s="1" t="s">
        <v>25</v>
      </c>
      <c r="H42" s="8">
        <v>280</v>
      </c>
      <c r="I42" s="37">
        <v>30</v>
      </c>
      <c r="J42" s="38">
        <v>60</v>
      </c>
      <c r="K42" s="39">
        <f t="shared" si="0"/>
        <v>8.4</v>
      </c>
      <c r="L42" s="40"/>
    </row>
    <row r="43" spans="2:12" ht="18.75" thickBot="1">
      <c r="B43" s="6">
        <v>22</v>
      </c>
      <c r="C43" s="11" t="s">
        <v>85</v>
      </c>
      <c r="D43" s="36" t="s">
        <v>51</v>
      </c>
      <c r="E43" s="36" t="s">
        <v>51</v>
      </c>
      <c r="F43" s="5" t="s">
        <v>83</v>
      </c>
      <c r="G43" s="1" t="s">
        <v>25</v>
      </c>
      <c r="H43" s="8">
        <v>460</v>
      </c>
      <c r="I43" s="37">
        <v>170</v>
      </c>
      <c r="J43" s="38">
        <v>18</v>
      </c>
      <c r="K43" s="39">
        <f t="shared" si="0"/>
        <v>78.2</v>
      </c>
      <c r="L43" s="40"/>
    </row>
    <row r="44" spans="2:12" ht="18.75" thickBot="1">
      <c r="B44" s="6">
        <v>23</v>
      </c>
      <c r="C44" s="9">
        <v>15331153</v>
      </c>
      <c r="D44" s="36" t="s">
        <v>52</v>
      </c>
      <c r="E44" s="36" t="s">
        <v>52</v>
      </c>
      <c r="F44" s="5" t="s">
        <v>83</v>
      </c>
      <c r="G44" s="1" t="s">
        <v>25</v>
      </c>
      <c r="H44" s="8">
        <v>470</v>
      </c>
      <c r="I44" s="37">
        <v>50</v>
      </c>
      <c r="J44" s="38">
        <v>12</v>
      </c>
      <c r="K44" s="39">
        <f t="shared" si="0"/>
        <v>23.5</v>
      </c>
      <c r="L44" s="40"/>
    </row>
    <row r="45" spans="2:12" ht="18.75" thickBot="1">
      <c r="B45" s="6">
        <v>24</v>
      </c>
      <c r="C45" s="9">
        <v>15331154</v>
      </c>
      <c r="D45" s="36" t="s">
        <v>53</v>
      </c>
      <c r="E45" s="36" t="s">
        <v>53</v>
      </c>
      <c r="F45" s="5" t="s">
        <v>83</v>
      </c>
      <c r="G45" s="1" t="s">
        <v>25</v>
      </c>
      <c r="H45" s="8">
        <v>480</v>
      </c>
      <c r="I45" s="37">
        <v>25</v>
      </c>
      <c r="J45" s="38">
        <v>6</v>
      </c>
      <c r="K45" s="39">
        <f t="shared" si="0"/>
        <v>12</v>
      </c>
      <c r="L45" s="40"/>
    </row>
    <row r="46" spans="2:12" ht="18.75" thickBot="1">
      <c r="B46" s="6">
        <v>25</v>
      </c>
      <c r="C46" s="9">
        <v>15333100</v>
      </c>
      <c r="D46" s="36" t="s">
        <v>54</v>
      </c>
      <c r="E46" s="36" t="s">
        <v>54</v>
      </c>
      <c r="F46" s="5" t="s">
        <v>83</v>
      </c>
      <c r="G46" s="1" t="s">
        <v>25</v>
      </c>
      <c r="H46" s="8">
        <v>900</v>
      </c>
      <c r="I46" s="37">
        <v>2</v>
      </c>
      <c r="J46" s="38">
        <v>0.1</v>
      </c>
      <c r="K46" s="39">
        <f t="shared" si="0"/>
        <v>1.8</v>
      </c>
      <c r="L46" s="40"/>
    </row>
    <row r="47" spans="2:12" ht="18.75" thickBot="1">
      <c r="B47" s="6">
        <v>26</v>
      </c>
      <c r="C47" s="9">
        <v>15871256</v>
      </c>
      <c r="D47" s="36" t="s">
        <v>55</v>
      </c>
      <c r="E47" s="36" t="s">
        <v>55</v>
      </c>
      <c r="F47" s="5" t="s">
        <v>83</v>
      </c>
      <c r="G47" s="1" t="s">
        <v>25</v>
      </c>
      <c r="H47" s="8">
        <v>5000</v>
      </c>
      <c r="I47" s="37">
        <v>10</v>
      </c>
      <c r="J47" s="38">
        <v>0.2</v>
      </c>
      <c r="K47" s="39">
        <f t="shared" si="0"/>
        <v>50</v>
      </c>
      <c r="L47" s="40"/>
    </row>
    <row r="48" spans="2:12" ht="18.75" thickBot="1">
      <c r="B48" s="6">
        <v>27</v>
      </c>
      <c r="C48" s="9">
        <v>15872310</v>
      </c>
      <c r="D48" s="36" t="s">
        <v>56</v>
      </c>
      <c r="E48" s="36" t="s">
        <v>56</v>
      </c>
      <c r="F48" s="5" t="s">
        <v>83</v>
      </c>
      <c r="G48" s="1" t="s">
        <v>25</v>
      </c>
      <c r="H48" s="8">
        <v>2000</v>
      </c>
      <c r="I48" s="37">
        <v>0.1</v>
      </c>
      <c r="J48" s="38">
        <v>10</v>
      </c>
      <c r="K48" s="39">
        <f t="shared" si="0"/>
        <v>0.2</v>
      </c>
      <c r="L48" s="40"/>
    </row>
    <row r="49" spans="2:12" ht="18.75" thickBot="1">
      <c r="B49" s="6">
        <v>28</v>
      </c>
      <c r="C49" s="12">
        <v>15332290</v>
      </c>
      <c r="D49" s="36" t="s">
        <v>57</v>
      </c>
      <c r="E49" s="36" t="s">
        <v>57</v>
      </c>
      <c r="F49" s="5" t="s">
        <v>83</v>
      </c>
      <c r="G49" s="1" t="s">
        <v>25</v>
      </c>
      <c r="H49" s="8">
        <v>1400</v>
      </c>
      <c r="I49" s="37">
        <v>15</v>
      </c>
      <c r="J49" s="38">
        <v>10</v>
      </c>
      <c r="K49" s="39">
        <f t="shared" si="0"/>
        <v>21</v>
      </c>
      <c r="L49" s="40"/>
    </row>
    <row r="50" spans="2:12" ht="18.75" thickBot="1">
      <c r="B50" s="6">
        <v>29</v>
      </c>
      <c r="C50" s="12">
        <v>15511600</v>
      </c>
      <c r="D50" s="36" t="s">
        <v>58</v>
      </c>
      <c r="E50" s="36" t="s">
        <v>58</v>
      </c>
      <c r="F50" s="1" t="s">
        <v>24</v>
      </c>
      <c r="G50" s="1" t="s">
        <v>25</v>
      </c>
      <c r="H50" s="8">
        <v>1900</v>
      </c>
      <c r="I50" s="37">
        <v>18.239999999999998</v>
      </c>
      <c r="J50" s="38">
        <v>10</v>
      </c>
      <c r="K50" s="39">
        <f t="shared" si="0"/>
        <v>34.655999999999999</v>
      </c>
      <c r="L50" s="40"/>
    </row>
    <row r="51" spans="2:12" ht="18.75" thickBot="1">
      <c r="B51" s="6">
        <v>30</v>
      </c>
      <c r="C51" s="12">
        <v>15841100</v>
      </c>
      <c r="D51" s="36" t="s">
        <v>59</v>
      </c>
      <c r="E51" s="36" t="s">
        <v>59</v>
      </c>
      <c r="F51" s="1" t="s">
        <v>24</v>
      </c>
      <c r="G51" s="1" t="s">
        <v>25</v>
      </c>
      <c r="H51" s="8">
        <v>5500</v>
      </c>
      <c r="I51" s="37">
        <v>0.5</v>
      </c>
      <c r="J51" s="38">
        <v>0.2</v>
      </c>
      <c r="K51" s="39">
        <f t="shared" si="0"/>
        <v>2.75</v>
      </c>
      <c r="L51" s="40"/>
    </row>
    <row r="52" spans="2:12" ht="18.75" thickBot="1">
      <c r="B52" s="6">
        <v>31</v>
      </c>
      <c r="C52" s="9">
        <v>15842100</v>
      </c>
      <c r="D52" s="36" t="s">
        <v>60</v>
      </c>
      <c r="E52" s="36" t="s">
        <v>60</v>
      </c>
      <c r="F52" s="1" t="s">
        <v>24</v>
      </c>
      <c r="G52" s="1" t="s">
        <v>25</v>
      </c>
      <c r="H52" s="8">
        <v>2500</v>
      </c>
      <c r="I52" s="37">
        <v>30</v>
      </c>
      <c r="J52" s="38">
        <v>5</v>
      </c>
      <c r="K52" s="39">
        <f t="shared" si="0"/>
        <v>75</v>
      </c>
      <c r="L52" s="40"/>
    </row>
    <row r="53" spans="2:12" ht="18.75" thickBot="1">
      <c r="B53" s="6">
        <v>32</v>
      </c>
      <c r="C53" s="13">
        <v>15820000</v>
      </c>
      <c r="D53" s="36" t="s">
        <v>61</v>
      </c>
      <c r="E53" s="36" t="s">
        <v>61</v>
      </c>
      <c r="F53" s="1" t="s">
        <v>24</v>
      </c>
      <c r="G53" s="1" t="s">
        <v>25</v>
      </c>
      <c r="H53" s="8">
        <v>1400</v>
      </c>
      <c r="I53" s="37">
        <v>35</v>
      </c>
      <c r="J53" s="38">
        <v>12</v>
      </c>
      <c r="K53" s="39">
        <f t="shared" si="0"/>
        <v>49</v>
      </c>
      <c r="L53" s="40"/>
    </row>
    <row r="54" spans="2:12" ht="18.75" thickBot="1">
      <c r="B54" s="6">
        <v>33</v>
      </c>
      <c r="C54" s="9">
        <v>15821500</v>
      </c>
      <c r="D54" s="36" t="s">
        <v>62</v>
      </c>
      <c r="E54" s="36" t="s">
        <v>62</v>
      </c>
      <c r="F54" s="1" t="s">
        <v>63</v>
      </c>
      <c r="G54" s="1" t="s">
        <v>25</v>
      </c>
      <c r="H54" s="8">
        <v>1000</v>
      </c>
      <c r="I54" s="37">
        <v>35</v>
      </c>
      <c r="J54" s="38">
        <v>15</v>
      </c>
      <c r="K54" s="39">
        <f t="shared" si="0"/>
        <v>35</v>
      </c>
      <c r="L54" s="40"/>
    </row>
    <row r="55" spans="2:12" ht="18.75" thickBot="1">
      <c r="B55" s="6">
        <v>34</v>
      </c>
      <c r="C55" s="11" t="s">
        <v>86</v>
      </c>
      <c r="D55" s="36" t="s">
        <v>64</v>
      </c>
      <c r="E55" s="36" t="s">
        <v>64</v>
      </c>
      <c r="F55" s="1" t="s">
        <v>24</v>
      </c>
      <c r="G55" s="1" t="s">
        <v>25</v>
      </c>
      <c r="H55" s="8">
        <v>300</v>
      </c>
      <c r="I55" s="37">
        <v>30</v>
      </c>
      <c r="J55" s="38">
        <v>15</v>
      </c>
      <c r="K55" s="39">
        <f t="shared" si="0"/>
        <v>9</v>
      </c>
      <c r="L55" s="40"/>
    </row>
    <row r="56" spans="2:12" ht="18.75" thickBot="1">
      <c r="B56" s="6">
        <v>35</v>
      </c>
      <c r="C56" s="11" t="s">
        <v>87</v>
      </c>
      <c r="D56" s="36" t="s">
        <v>65</v>
      </c>
      <c r="E56" s="36" t="s">
        <v>65</v>
      </c>
      <c r="F56" s="1" t="s">
        <v>24</v>
      </c>
      <c r="G56" s="1" t="s">
        <v>25</v>
      </c>
      <c r="H56" s="8">
        <v>350</v>
      </c>
      <c r="I56" s="37">
        <v>60</v>
      </c>
      <c r="J56" s="38">
        <v>30</v>
      </c>
      <c r="K56" s="39">
        <f t="shared" si="0"/>
        <v>21</v>
      </c>
      <c r="L56" s="40"/>
    </row>
    <row r="57" spans="2:12" ht="18.75" thickBot="1">
      <c r="B57" s="6">
        <v>36</v>
      </c>
      <c r="C57" s="11" t="s">
        <v>88</v>
      </c>
      <c r="D57" s="36" t="s">
        <v>66</v>
      </c>
      <c r="E57" s="36" t="s">
        <v>66</v>
      </c>
      <c r="F57" s="1" t="s">
        <v>24</v>
      </c>
      <c r="G57" s="1" t="s">
        <v>25</v>
      </c>
      <c r="H57" s="8">
        <v>150</v>
      </c>
      <c r="I57" s="37">
        <v>250</v>
      </c>
      <c r="J57" s="38">
        <v>30</v>
      </c>
      <c r="K57" s="39">
        <f t="shared" si="0"/>
        <v>37.5</v>
      </c>
      <c r="L57" s="40"/>
    </row>
    <row r="58" spans="2:12" ht="18.75" thickBot="1">
      <c r="B58" s="6">
        <v>37</v>
      </c>
      <c r="C58" s="11" t="s">
        <v>89</v>
      </c>
      <c r="D58" s="36" t="s">
        <v>67</v>
      </c>
      <c r="E58" s="36" t="s">
        <v>67</v>
      </c>
      <c r="F58" s="1" t="s">
        <v>24</v>
      </c>
      <c r="G58" s="1" t="s">
        <v>25</v>
      </c>
      <c r="H58" s="8">
        <v>350</v>
      </c>
      <c r="I58" s="37">
        <v>120</v>
      </c>
      <c r="J58" s="38">
        <v>100</v>
      </c>
      <c r="K58" s="39">
        <f t="shared" si="0"/>
        <v>42</v>
      </c>
      <c r="L58" s="40"/>
    </row>
    <row r="59" spans="2:12" ht="18.75" thickBot="1">
      <c r="B59" s="6">
        <v>38</v>
      </c>
      <c r="C59" s="9">
        <v>15311100</v>
      </c>
      <c r="D59" s="36" t="s">
        <v>68</v>
      </c>
      <c r="E59" s="36" t="s">
        <v>68</v>
      </c>
      <c r="F59" s="1" t="s">
        <v>24</v>
      </c>
      <c r="G59" s="1" t="s">
        <v>25</v>
      </c>
      <c r="H59" s="8">
        <v>220</v>
      </c>
      <c r="I59" s="37">
        <v>250</v>
      </c>
      <c r="J59" s="38">
        <v>30</v>
      </c>
      <c r="K59" s="39">
        <f t="shared" si="0"/>
        <v>55</v>
      </c>
      <c r="L59" s="40"/>
    </row>
    <row r="60" spans="2:12" ht="18.75" thickBot="1">
      <c r="B60" s="6">
        <v>39</v>
      </c>
      <c r="C60" s="11" t="s">
        <v>90</v>
      </c>
      <c r="D60" s="36" t="s">
        <v>69</v>
      </c>
      <c r="E60" s="36" t="s">
        <v>69</v>
      </c>
      <c r="F60" s="1" t="s">
        <v>24</v>
      </c>
      <c r="G60" s="1" t="s">
        <v>25</v>
      </c>
      <c r="H60" s="8">
        <v>250</v>
      </c>
      <c r="I60" s="37">
        <v>4</v>
      </c>
      <c r="J60" s="38">
        <v>300</v>
      </c>
      <c r="K60" s="39">
        <f t="shared" si="0"/>
        <v>1</v>
      </c>
      <c r="L60" s="40"/>
    </row>
    <row r="61" spans="2:12" ht="18.75" thickBot="1">
      <c r="B61" s="6">
        <v>40</v>
      </c>
      <c r="C61" s="14" t="s">
        <v>91</v>
      </c>
      <c r="D61" s="41" t="s">
        <v>70</v>
      </c>
      <c r="E61" s="42"/>
      <c r="F61" s="1" t="s">
        <v>24</v>
      </c>
      <c r="G61" s="1" t="s">
        <v>71</v>
      </c>
      <c r="H61" s="8">
        <v>260</v>
      </c>
      <c r="I61" s="37">
        <v>2</v>
      </c>
      <c r="J61" s="38">
        <v>18</v>
      </c>
      <c r="K61" s="39">
        <f t="shared" si="0"/>
        <v>0.52</v>
      </c>
      <c r="L61" s="40"/>
    </row>
    <row r="62" spans="2:12" ht="18.75" thickBot="1">
      <c r="B62" s="6">
        <v>41</v>
      </c>
      <c r="C62" s="14" t="s">
        <v>92</v>
      </c>
      <c r="D62" s="41" t="s">
        <v>72</v>
      </c>
      <c r="E62" s="42"/>
      <c r="F62" s="1" t="s">
        <v>24</v>
      </c>
      <c r="G62" s="1" t="s">
        <v>25</v>
      </c>
      <c r="H62" s="8">
        <v>250</v>
      </c>
      <c r="I62" s="43">
        <v>10</v>
      </c>
      <c r="J62" s="44"/>
      <c r="K62" s="39">
        <f t="shared" ref="K62" si="1">+I62*H62/1000</f>
        <v>2.5</v>
      </c>
      <c r="L62" s="40"/>
    </row>
    <row r="63" spans="2:12" ht="18.75" thickBot="1">
      <c r="B63" s="6">
        <v>42</v>
      </c>
      <c r="C63" s="14" t="s">
        <v>93</v>
      </c>
      <c r="D63" s="41" t="s">
        <v>73</v>
      </c>
      <c r="E63" s="42"/>
      <c r="F63" s="1" t="s">
        <v>24</v>
      </c>
      <c r="G63" s="1" t="s">
        <v>25</v>
      </c>
      <c r="H63" s="8">
        <v>250</v>
      </c>
      <c r="I63" s="43">
        <v>10</v>
      </c>
      <c r="J63" s="44"/>
      <c r="K63" s="39">
        <f t="shared" ref="K63" si="2">+I63*H63/1000</f>
        <v>2.5</v>
      </c>
      <c r="L63" s="40"/>
    </row>
    <row r="64" spans="2:12" ht="18.75" thickBot="1">
      <c r="B64" s="6">
        <v>43</v>
      </c>
      <c r="C64" s="14" t="s">
        <v>94</v>
      </c>
      <c r="D64" s="41" t="s">
        <v>74</v>
      </c>
      <c r="E64" s="42"/>
      <c r="F64" s="1" t="s">
        <v>24</v>
      </c>
      <c r="G64" s="1" t="s">
        <v>25</v>
      </c>
      <c r="H64" s="8">
        <v>350</v>
      </c>
      <c r="I64" s="43">
        <v>15</v>
      </c>
      <c r="J64" s="44"/>
      <c r="K64" s="39">
        <f t="shared" ref="K64" si="3">+I64*H64/1000</f>
        <v>5.25</v>
      </c>
      <c r="L64" s="40"/>
    </row>
    <row r="65" spans="2:12" ht="18.75" thickBot="1">
      <c r="B65" s="6">
        <v>44</v>
      </c>
      <c r="C65" s="14" t="s">
        <v>95</v>
      </c>
      <c r="D65" s="41" t="s">
        <v>75</v>
      </c>
      <c r="E65" s="42"/>
      <c r="F65" s="1" t="s">
        <v>24</v>
      </c>
      <c r="G65" s="1" t="s">
        <v>25</v>
      </c>
      <c r="H65" s="8">
        <v>450</v>
      </c>
      <c r="I65" s="43">
        <v>3</v>
      </c>
      <c r="J65" s="44"/>
      <c r="K65" s="39">
        <f t="shared" ref="K65" si="4">+I65*H65/1000</f>
        <v>1.35</v>
      </c>
      <c r="L65" s="40"/>
    </row>
    <row r="66" spans="2:12" ht="18.75" thickBot="1">
      <c r="B66" s="6">
        <v>45</v>
      </c>
      <c r="C66" s="14" t="s">
        <v>96</v>
      </c>
      <c r="D66" s="41" t="s">
        <v>76</v>
      </c>
      <c r="E66" s="42"/>
      <c r="F66" s="1" t="s">
        <v>24</v>
      </c>
      <c r="G66" s="1" t="s">
        <v>25</v>
      </c>
      <c r="H66" s="8">
        <v>500</v>
      </c>
      <c r="I66" s="43">
        <v>15</v>
      </c>
      <c r="J66" s="44"/>
      <c r="K66" s="39">
        <f t="shared" ref="K66" si="5">+I66*H66/1000</f>
        <v>7.5</v>
      </c>
      <c r="L66" s="40"/>
    </row>
    <row r="67" spans="2:12" ht="18.75" thickBot="1">
      <c r="B67" s="6">
        <v>46</v>
      </c>
      <c r="C67" s="14" t="s">
        <v>97</v>
      </c>
      <c r="D67" s="41" t="s">
        <v>77</v>
      </c>
      <c r="E67" s="42"/>
      <c r="F67" s="1" t="s">
        <v>24</v>
      </c>
      <c r="G67" s="1" t="s">
        <v>25</v>
      </c>
      <c r="H67" s="8">
        <v>400</v>
      </c>
      <c r="I67" s="43">
        <v>15</v>
      </c>
      <c r="J67" s="44"/>
      <c r="K67" s="39">
        <f t="shared" ref="K67" si="6">+I67*H67/1000</f>
        <v>6</v>
      </c>
      <c r="L67" s="40"/>
    </row>
    <row r="68" spans="2:12" ht="18.75" thickBot="1">
      <c r="B68" s="6">
        <v>47</v>
      </c>
      <c r="C68" s="14" t="s">
        <v>98</v>
      </c>
      <c r="D68" s="41" t="s">
        <v>78</v>
      </c>
      <c r="E68" s="42"/>
      <c r="F68" s="1" t="s">
        <v>24</v>
      </c>
      <c r="G68" s="1" t="s">
        <v>25</v>
      </c>
      <c r="H68" s="8">
        <v>700</v>
      </c>
      <c r="I68" s="43">
        <v>25</v>
      </c>
      <c r="J68" s="44"/>
      <c r="K68" s="39">
        <f t="shared" ref="K68" si="7">+I68*H68/1000</f>
        <v>17.5</v>
      </c>
      <c r="L68" s="40"/>
    </row>
    <row r="69" spans="2:12" ht="18.75" thickBot="1">
      <c r="B69" s="6">
        <v>48</v>
      </c>
      <c r="C69" s="14" t="s">
        <v>99</v>
      </c>
      <c r="D69" s="41" t="s">
        <v>79</v>
      </c>
      <c r="E69" s="42"/>
      <c r="F69" s="1" t="s">
        <v>24</v>
      </c>
      <c r="G69" s="1" t="s">
        <v>25</v>
      </c>
      <c r="H69" s="8">
        <v>450</v>
      </c>
      <c r="I69" s="43">
        <v>10</v>
      </c>
      <c r="J69" s="44"/>
      <c r="K69" s="39">
        <f t="shared" ref="K69" si="8">+I69*H69/1000</f>
        <v>4.5</v>
      </c>
      <c r="L69" s="40"/>
    </row>
    <row r="70" spans="2:12" ht="18.75" thickBot="1">
      <c r="B70" s="6">
        <v>49</v>
      </c>
      <c r="C70" s="14" t="s">
        <v>100</v>
      </c>
      <c r="D70" s="41" t="s">
        <v>80</v>
      </c>
      <c r="E70" s="42"/>
      <c r="F70" s="1" t="s">
        <v>24</v>
      </c>
      <c r="G70" s="1" t="s">
        <v>25</v>
      </c>
      <c r="H70" s="8">
        <v>3000</v>
      </c>
      <c r="I70" s="37">
        <v>16</v>
      </c>
      <c r="J70" s="38">
        <v>1</v>
      </c>
      <c r="K70" s="39">
        <f t="shared" si="0"/>
        <v>48</v>
      </c>
      <c r="L70" s="40"/>
    </row>
    <row r="71" spans="2:12" ht="18.75" thickBot="1">
      <c r="B71" s="6"/>
      <c r="C71" s="1"/>
      <c r="D71" s="29" t="s">
        <v>81</v>
      </c>
      <c r="E71" s="30"/>
      <c r="F71" s="1"/>
      <c r="G71" s="1"/>
      <c r="H71" s="1"/>
      <c r="I71" s="45"/>
      <c r="J71" s="46"/>
      <c r="K71" s="49">
        <f>SUM(K22:L70)</f>
        <v>1816.5160000000001</v>
      </c>
      <c r="L71" s="50"/>
    </row>
    <row r="72" spans="2:12" ht="18.75" thickBot="1">
      <c r="B72" s="6"/>
      <c r="C72" s="1"/>
      <c r="D72" s="23"/>
      <c r="E72" s="24"/>
      <c r="F72" s="1"/>
      <c r="G72" s="1"/>
      <c r="H72" s="1"/>
      <c r="I72" s="45"/>
      <c r="J72" s="46"/>
      <c r="K72" s="47"/>
      <c r="L72" s="48"/>
    </row>
  </sheetData>
  <mergeCells count="184">
    <mergeCell ref="D72:E72"/>
    <mergeCell ref="I72:J72"/>
    <mergeCell ref="K72:L72"/>
    <mergeCell ref="D70:E70"/>
    <mergeCell ref="I70:J70"/>
    <mergeCell ref="K70:L70"/>
    <mergeCell ref="D71:E71"/>
    <mergeCell ref="I71:J71"/>
    <mergeCell ref="K71:L71"/>
    <mergeCell ref="D68:E68"/>
    <mergeCell ref="I68:J68"/>
    <mergeCell ref="K68:L68"/>
    <mergeCell ref="D69:E69"/>
    <mergeCell ref="I69:J69"/>
    <mergeCell ref="K69:L69"/>
    <mergeCell ref="D66:E66"/>
    <mergeCell ref="I66:J66"/>
    <mergeCell ref="K66:L66"/>
    <mergeCell ref="D67:E67"/>
    <mergeCell ref="I67:J67"/>
    <mergeCell ref="K67:L67"/>
    <mergeCell ref="D64:E64"/>
    <mergeCell ref="I64:J64"/>
    <mergeCell ref="K64:L64"/>
    <mergeCell ref="D65:E65"/>
    <mergeCell ref="I65:J65"/>
    <mergeCell ref="K65:L65"/>
    <mergeCell ref="D62:E62"/>
    <mergeCell ref="I62:J62"/>
    <mergeCell ref="K62:L62"/>
    <mergeCell ref="D63:E63"/>
    <mergeCell ref="I63:J63"/>
    <mergeCell ref="K63:L63"/>
    <mergeCell ref="D60:E60"/>
    <mergeCell ref="I60:J60"/>
    <mergeCell ref="K60:L60"/>
    <mergeCell ref="D61:E61"/>
    <mergeCell ref="I61:J61"/>
    <mergeCell ref="K61:L61"/>
    <mergeCell ref="D58:E58"/>
    <mergeCell ref="I58:J58"/>
    <mergeCell ref="K58:L58"/>
    <mergeCell ref="D59:E59"/>
    <mergeCell ref="I59:J59"/>
    <mergeCell ref="K59:L59"/>
    <mergeCell ref="D56:E56"/>
    <mergeCell ref="I56:J56"/>
    <mergeCell ref="K56:L56"/>
    <mergeCell ref="D57:E57"/>
    <mergeCell ref="I57:J57"/>
    <mergeCell ref="K57:L57"/>
    <mergeCell ref="D54:E54"/>
    <mergeCell ref="I54:J54"/>
    <mergeCell ref="K54:L54"/>
    <mergeCell ref="D55:E55"/>
    <mergeCell ref="I55:J55"/>
    <mergeCell ref="K55:L55"/>
    <mergeCell ref="D52:E52"/>
    <mergeCell ref="I52:J52"/>
    <mergeCell ref="K52:L52"/>
    <mergeCell ref="D53:E53"/>
    <mergeCell ref="I53:J53"/>
    <mergeCell ref="K53:L53"/>
    <mergeCell ref="D50:E50"/>
    <mergeCell ref="I50:J50"/>
    <mergeCell ref="K50:L50"/>
    <mergeCell ref="D51:E51"/>
    <mergeCell ref="I51:J51"/>
    <mergeCell ref="K51:L51"/>
    <mergeCell ref="D48:E48"/>
    <mergeCell ref="I48:J48"/>
    <mergeCell ref="K48:L48"/>
    <mergeCell ref="D49:E49"/>
    <mergeCell ref="I49:J49"/>
    <mergeCell ref="K49:L49"/>
    <mergeCell ref="D46:E46"/>
    <mergeCell ref="I46:J46"/>
    <mergeCell ref="K46:L46"/>
    <mergeCell ref="D47:E47"/>
    <mergeCell ref="I47:J47"/>
    <mergeCell ref="K47:L47"/>
    <mergeCell ref="D44:E44"/>
    <mergeCell ref="I44:J44"/>
    <mergeCell ref="K44:L44"/>
    <mergeCell ref="D45:E45"/>
    <mergeCell ref="I45:J45"/>
    <mergeCell ref="K45:L45"/>
    <mergeCell ref="D42:E42"/>
    <mergeCell ref="I42:J42"/>
    <mergeCell ref="K42:L42"/>
    <mergeCell ref="D43:E43"/>
    <mergeCell ref="I43:J43"/>
    <mergeCell ref="K43:L43"/>
    <mergeCell ref="D40:E40"/>
    <mergeCell ref="I40:J40"/>
    <mergeCell ref="K40:L40"/>
    <mergeCell ref="D41:E41"/>
    <mergeCell ref="I41:J41"/>
    <mergeCell ref="K41:L41"/>
    <mergeCell ref="D38:E38"/>
    <mergeCell ref="I38:J38"/>
    <mergeCell ref="K38:L38"/>
    <mergeCell ref="D39:E39"/>
    <mergeCell ref="I39:J39"/>
    <mergeCell ref="K39:L39"/>
    <mergeCell ref="D36:E36"/>
    <mergeCell ref="I36:J36"/>
    <mergeCell ref="K36:L36"/>
    <mergeCell ref="D37:E37"/>
    <mergeCell ref="I37:J37"/>
    <mergeCell ref="K37:L37"/>
    <mergeCell ref="D34:E34"/>
    <mergeCell ref="I34:J34"/>
    <mergeCell ref="K34:L34"/>
    <mergeCell ref="D35:E35"/>
    <mergeCell ref="I35:J35"/>
    <mergeCell ref="K35:L35"/>
    <mergeCell ref="D32:E32"/>
    <mergeCell ref="I32:J32"/>
    <mergeCell ref="K32:L32"/>
    <mergeCell ref="D33:E33"/>
    <mergeCell ref="I33:J33"/>
    <mergeCell ref="K33:L33"/>
    <mergeCell ref="D30:E30"/>
    <mergeCell ref="I30:J30"/>
    <mergeCell ref="K30:L30"/>
    <mergeCell ref="D31:E31"/>
    <mergeCell ref="I31:J31"/>
    <mergeCell ref="K31:L31"/>
    <mergeCell ref="D28:E28"/>
    <mergeCell ref="I28:J28"/>
    <mergeCell ref="K28:L28"/>
    <mergeCell ref="D29:E29"/>
    <mergeCell ref="I29:J29"/>
    <mergeCell ref="K29:L29"/>
    <mergeCell ref="D26:E26"/>
    <mergeCell ref="I26:J26"/>
    <mergeCell ref="K26:L26"/>
    <mergeCell ref="D27:E27"/>
    <mergeCell ref="I27:J27"/>
    <mergeCell ref="K27:L27"/>
    <mergeCell ref="D24:E24"/>
    <mergeCell ref="I24:J24"/>
    <mergeCell ref="K24:L24"/>
    <mergeCell ref="D25:E25"/>
    <mergeCell ref="I25:J25"/>
    <mergeCell ref="K25:L25"/>
    <mergeCell ref="D22:E22"/>
    <mergeCell ref="I22:J22"/>
    <mergeCell ref="K22:L22"/>
    <mergeCell ref="D23:E23"/>
    <mergeCell ref="I23:J23"/>
    <mergeCell ref="K23:L23"/>
    <mergeCell ref="D21:J21"/>
    <mergeCell ref="K21:L21"/>
    <mergeCell ref="I15:J18"/>
    <mergeCell ref="K15:L18"/>
    <mergeCell ref="B16:C16"/>
    <mergeCell ref="B17:C17"/>
    <mergeCell ref="B18:C18"/>
    <mergeCell ref="B19:C19"/>
    <mergeCell ref="D19:E19"/>
    <mergeCell ref="I19:J19"/>
    <mergeCell ref="K19:L19"/>
    <mergeCell ref="B15:C15"/>
    <mergeCell ref="D15:E18"/>
    <mergeCell ref="F15:F18"/>
    <mergeCell ref="G15:G18"/>
    <mergeCell ref="H15:H18"/>
    <mergeCell ref="B20:C20"/>
    <mergeCell ref="D20:E20"/>
    <mergeCell ref="I20:J20"/>
    <mergeCell ref="K20:L20"/>
    <mergeCell ref="C5:J5"/>
    <mergeCell ref="K6:L6"/>
    <mergeCell ref="B8:L8"/>
    <mergeCell ref="B9:L9"/>
    <mergeCell ref="B10:L10"/>
    <mergeCell ref="B11:L11"/>
    <mergeCell ref="B12:L12"/>
    <mergeCell ref="B13:L13"/>
    <mergeCell ref="B14:E14"/>
    <mergeCell ref="I14:J14"/>
    <mergeCell ref="K14:L14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2018-07-31T08:08:36Z</dcterms:modified>
</cp:coreProperties>
</file>