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6.02.2019\"/>
    </mc:Choice>
  </mc:AlternateContent>
  <bookViews>
    <workbookView xWindow="0" yWindow="0" windowWidth="17115" windowHeight="9045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H34" i="2" l="1"/>
  <c r="E34" i="2"/>
  <c r="D34" i="2"/>
  <c r="G34" i="2"/>
  <c r="F34" i="2"/>
  <c r="H29" i="2"/>
  <c r="E29" i="2"/>
  <c r="G29" i="2"/>
  <c r="F29" i="2"/>
  <c r="D29" i="2"/>
</calcChain>
</file>

<file path=xl/sharedStrings.xml><?xml version="1.0" encoding="utf-8"?>
<sst xmlns="http://schemas.openxmlformats.org/spreadsheetml/2006/main" count="153" uniqueCount="118">
  <si>
    <t>Գնման առարկայի</t>
  </si>
  <si>
    <t>Անվանումը</t>
  </si>
  <si>
    <t>Առկա ֆինանսական միջոցներով</t>
  </si>
  <si>
    <t>Ընդհանուր</t>
  </si>
  <si>
    <t>Բաժին</t>
  </si>
  <si>
    <t>Խումբ</t>
  </si>
  <si>
    <t>Դաս</t>
  </si>
  <si>
    <t>Ծրագիր</t>
  </si>
  <si>
    <t>Բյուջե</t>
  </si>
  <si>
    <t>Արտաբյուջե</t>
  </si>
  <si>
    <t>ՀՀ ԱՆ ՊԱԳ և սեփական միջոցներ</t>
  </si>
  <si>
    <t>Պարզաբանման</t>
  </si>
  <si>
    <t>Մասնակիցների անվանումները</t>
  </si>
  <si>
    <t>ԱԱՀ</t>
  </si>
  <si>
    <t>ընդհանուր</t>
  </si>
  <si>
    <t>Այլ տեղեկություններ</t>
  </si>
  <si>
    <t>Տվյալներ մերժված հայտերի մասին</t>
  </si>
  <si>
    <t>Մասնակցի անվանումը</t>
  </si>
  <si>
    <t>Գնային առաջարկ</t>
  </si>
  <si>
    <t>Ընտրված մասնակից</t>
  </si>
  <si>
    <t>Պայմանագրի համարը</t>
  </si>
  <si>
    <t>Բանկային հաշիվ</t>
  </si>
  <si>
    <t>Հեռախոս</t>
  </si>
  <si>
    <t>agarak-hosp@mail.ru</t>
  </si>
  <si>
    <t>Չափաբաժին</t>
  </si>
  <si>
    <t>Գնման ընթացակարգի ընտրության հիմնավորումը</t>
  </si>
  <si>
    <t>չ/մ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</si>
  <si>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</si>
  <si>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</si>
  <si>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նկարագրությունը (տեխնիկական բնութագիրը)</t>
  </si>
  <si>
    <t>հիվանդանոցային</t>
  </si>
  <si>
    <t>արտահիվանդանոցային</t>
  </si>
  <si>
    <t>Հրավերը ուղարկելու կամ հրապարակելու ամսաթիվը</t>
  </si>
  <si>
    <t>...</t>
  </si>
  <si>
    <t>Հրավերի վերաբերյալ պարզաբանումների ամսաթիվը</t>
  </si>
  <si>
    <t>Հարցադրման ստացման</t>
  </si>
  <si>
    <t>Հ/Հ</t>
  </si>
  <si>
    <t>Յուրաքանչյուր մասնակցի հայտով ներկայացված գները</t>
  </si>
  <si>
    <t>Գինն առանց ԱԱՀ</t>
  </si>
  <si>
    <t>Առկա ֆի-նանսական միջոցներով7</t>
  </si>
  <si>
    <t>Առկա ֆի-նանսական միջոցներով8</t>
  </si>
  <si>
    <t>Առկա ֆ-ինանսական միջոցներով9</t>
  </si>
  <si>
    <t>Գնահատման արդյունքները ( բավարար կամ անբավարար)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</si>
  <si>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</si>
  <si>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</si>
  <si>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</si>
  <si>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</si>
  <si>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</si>
  <si>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</si>
  <si>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</si>
  <si>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Պայմանագիր</t>
  </si>
  <si>
    <t>Կնքման ամսա-թիվը</t>
  </si>
  <si>
    <t>Կատար-ման վերջ-նաժամ-կետը</t>
  </si>
  <si>
    <t>Կանխա-վճարի չափը</t>
  </si>
  <si>
    <t>Գինը /ՀՀ դրամ/</t>
  </si>
  <si>
    <t>Ընտրված մասնակցի (մասնակիցների) անվանումը և հասցեն</t>
  </si>
  <si>
    <t>Հասցե, հեռ.</t>
  </si>
  <si>
    <t>Էլ. Փոստ</t>
  </si>
  <si>
    <t>7Լրացնել տվյալ ընթացակարգի շրջանակներում առաջարկված գումարի չափը առանց ԱԱՀ,իսկ առաջարկված ընդհանուր գումարը  առանց ԱԱՀ լրացնել կողքի՝ &lt;&lt;ընդհանուր&gt;&gt; սյունակում:</t>
  </si>
  <si>
    <t>8Լրացնել տվյալ ընթացակարգի շրջանակներում առաջարկված գումարից  հաշվարկված  ԱԱՀ-ն,իսկ առաջարկված ընդհանուր գումարից  հաշվարկված  ԱԱՀ-ն  լրացնել կողքի՝ &lt;&lt;ընդհանուր&gt;&gt; սյունակում:</t>
  </si>
  <si>
    <t>9Լրացնել տվյալ ընթացակարգի շրջանակներում առաջարկված գումարի չափը՝ ներառյալ   ԱԱՀ-ն,իսկ առաջարկված ընդհանուր գումարը՝  ներառյալ  ԱԱՀ-ն,  լրացնել կողքի՝ &lt;&lt;ընդհանուր&gt;&gt; սյունակում:</t>
  </si>
  <si>
    <r>
      <t xml:space="preserve">10 Եթե պայմանագիրը կնքվելու է ընդհանուր արժեքով , սակայն նախատեսված են ավելի քիչ միջոցներ , ապա ընդհանուր գինը լրացնել տվյալ սյունակում, իսկ առկա ֆինանսական միջոցների մասով 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Առկա ֆինանսական միջոցներով</t>
    </r>
    <r>
      <rPr>
        <sz val="8"/>
        <color indexed="8"/>
        <rFont val="Calibri"/>
        <family val="2"/>
        <charset val="204"/>
      </rPr>
      <t xml:space="preserve"> ››</t>
    </r>
    <r>
      <rPr>
        <sz val="8"/>
        <color indexed="8"/>
        <rFont val="GHEA Grapalat"/>
        <family val="3"/>
      </rPr>
      <t>սյունյակում:</t>
    </r>
  </si>
  <si>
    <t>11 Չի լրացվում, եթե պայմանագրի կողմ է հանդիսանում Հայաստանի Հանրապետությունում հարկ վճարողի հաշվ/ հաշիվ  չունեցող անձ: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</si>
  <si>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</si>
  <si>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</si>
  <si>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</si>
  <si>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Էլ.փոստի հասցեն</t>
  </si>
  <si>
    <t>Արմինե Վարդանյան</t>
  </si>
  <si>
    <t>Պատվիրատու՝</t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</si>
  <si>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</si>
  <si>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</si>
  <si>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</si>
  <si>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</si>
  <si>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</si>
  <si>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t>ՀՀ դրամ</t>
  </si>
  <si>
    <t>Առկա ֆինանսա-կան միջոցներով</t>
  </si>
  <si>
    <t>Քանակը</t>
  </si>
  <si>
    <t>Գնման ֆինանսավորման աղբյուրը՝ ըստ բյուջետային  ծախսերի գործառական դասակարգման</t>
  </si>
  <si>
    <t>Հրավերում կատարված փոփոխությունների ամսաթիվը</t>
  </si>
  <si>
    <t>Չափաբա-ժին</t>
  </si>
  <si>
    <t xml:space="preserve">Ընդհանուր </t>
  </si>
  <si>
    <t xml:space="preserve"> </t>
  </si>
  <si>
    <t>028660687</t>
  </si>
  <si>
    <t>ՀԱՅՏԱՐԱՐՈՒԹՅՈՒՆ</t>
  </si>
  <si>
    <t>ԿՆՔՎԱԾ ՊԱՅՄԱՆԱԳՐԵՐԻ ՄԱՍԻՆ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</si>
  <si>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</si>
  <si>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</si>
  <si>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</si>
  <si>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</si>
  <si>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</si>
  <si>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</si>
  <si>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</si>
  <si>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</si>
  <si>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r>
      <t xml:space="preserve">Ծանոթություն՝    </t>
    </r>
    <r>
      <rPr>
        <sz val="8"/>
        <color indexed="8"/>
        <rFont val="GHEA Grapalat"/>
        <family val="3"/>
      </rPr>
      <t>Հայտերի մերժման այլ հիմքեր։</t>
    </r>
  </si>
  <si>
    <t xml:space="preserve"> ՀՀ գնումների մասին օրենքի 18 հոդված 1-ին կետի 1-ին ենթակետ:</t>
  </si>
  <si>
    <t>Բենզին ռեգուլյար</t>
  </si>
  <si>
    <t>լիտր</t>
  </si>
  <si>
    <t>Բենզին  ռեգուլյար  տեսակի, Օկտանային թիվը 91, Խտությունը 150 C-ում` ոչ ավել 720-775կգ/մ3, Բենզոլի ծավալային մասը 1%-ից ոչ ավելի, ՀՀ կառավարության որոշում 16.06.2005թ. N 894-ն Տեխնիկական կանոնակարգ, վախենում է կրակից, հրավտանգ, Կապարի պարունակությունը՝ ոչ ավելի 0.005 գ/լ, մաքուր և պարզ,  Մատակարարումը՝  կտրոնային :</t>
  </si>
  <si>
    <t xml:space="preserve">Ծանոթություն՝  եթե հրավիրվել են բանակցություններ  գների նվազեցման նպատակով։    </t>
  </si>
  <si>
    <t>‹‹ Ֆլեշ››  ՍՊԸ</t>
  </si>
  <si>
    <t>&lt;&lt;Ֆլեշ&gt;&gt; ՍՊԸ</t>
  </si>
  <si>
    <t>‹‹ Ֆլեշ ››  ՍՊԸ</t>
  </si>
  <si>
    <t>ՀՀ ք. Երևան , Ե. Կողբացու 30, հեռ 010534233</t>
  </si>
  <si>
    <t>flash@flashltd.am</t>
  </si>
  <si>
    <t xml:space="preserve">15100166690902  </t>
  </si>
  <si>
    <t xml:space="preserve">01808789   </t>
  </si>
  <si>
    <r>
      <t xml:space="preserve">Ծանոթություն՝ </t>
    </r>
    <r>
      <rPr>
        <sz val="8"/>
        <color indexed="8"/>
        <rFont val="GHEA Grapalat"/>
        <family val="3"/>
      </rPr>
      <t xml:space="preserve">Որևէ  չափաբաժնի չկայացման դեպքում պատվիրատուն պարտավոր է լրացնել տեղեկություն չկայացման վերաբերյալ : </t>
    </r>
  </si>
  <si>
    <r>
      <t>Պատվիրատու` "Մեղրու ՏԲԿ" ՓԲԸ-ն, ստորև ներկայացնում է իր կարիքների համար</t>
    </r>
    <r>
      <rPr>
        <b/>
        <sz val="10"/>
        <rFont val="GHEA Grapalat"/>
        <family val="3"/>
      </rPr>
      <t xml:space="preserve"> ռեգուլյար տեսակի բենզինի </t>
    </r>
    <r>
      <rPr>
        <sz val="10"/>
        <rFont val="GHEA Grapalat"/>
        <family val="3"/>
      </rPr>
      <t>ձեռքբերման նպատակով կազմակերպված  "ՄՏԲԿ-ԷԱՃԱՊՁԲ-19/10  ծածկագրով գնման ըթացակարգի  արդյունքում  2019 թվականի փետրվարի 25-ին կնքված N ՄՏԲԿ-ԷԱՃԱՊՁԲ-19/10    պայմանագրերի մասին տեղեկատվությունը:</t>
    </r>
  </si>
  <si>
    <t>15.01.2019թ.</t>
  </si>
  <si>
    <t>&lt;&lt;Մաքս Օիլ&gt;&gt; ՍՊԸ</t>
  </si>
  <si>
    <t>01.02.2019թ.</t>
  </si>
  <si>
    <t>05.02.2019թ.</t>
  </si>
  <si>
    <t>14.02.2019թ.</t>
  </si>
  <si>
    <t>16.02.2019թ.</t>
  </si>
  <si>
    <t>25.02.2019թ.</t>
  </si>
  <si>
    <t>ՄՏԲԿ-ԷԱՃԱՊՁԲ 19/10</t>
  </si>
  <si>
    <t>29.03.2019թ.</t>
  </si>
  <si>
    <t xml:space="preserve">  Գնման հրավերի  հայտարարությունը տրված է eauction.armeps.am էլեկտրոնային գնումների  համակարգի միջոցով  15.01.2019թվականին: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</si>
</sst>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8"/>
      <color indexed="8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u/>
      <sz val="9"/>
      <color indexed="12"/>
      <name val="Arial Cyr"/>
      <charset val="204"/>
    </font>
    <font>
      <sz val="10"/>
      <color indexed="8"/>
      <name val="GHEA Grapalat"/>
      <family val="3"/>
    </font>
    <font>
      <sz val="9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4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textRotation="90" wrapText="1"/>
    </xf>
    <xf numFmtId="0" fontId="14" fillId="0" borderId="6" xfId="0" applyFont="1" applyBorder="1" applyAlignment="1">
      <alignment textRotation="90" wrapText="1"/>
    </xf>
    <xf numFmtId="0" fontId="10" fillId="0" borderId="5" xfId="0" applyFont="1" applyBorder="1" applyAlignment="1">
      <alignment textRotation="90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textRotation="90"/>
    </xf>
    <xf numFmtId="0" fontId="15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9" fillId="0" borderId="10" xfId="0" applyFont="1" applyBorder="1"/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  <xf numFmtId="0" fontId="1" fillId="0" borderId="11" xfId="3" applyBorder="1" applyAlignment="1" applyProtection="1">
      <alignment horizontal="center" vertical="center"/>
    </xf>
    <xf numFmtId="0" fontId="23" fillId="0" borderId="11" xfId="3" applyFont="1" applyBorder="1" applyAlignment="1" applyProtection="1">
      <alignment horizontal="center" vertical="center"/>
    </xf>
    <xf numFmtId="49" fontId="25" fillId="0" borderId="1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1" fillId="0" borderId="26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7" fillId="0" borderId="5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37" xfId="0" applyFont="1" applyBorder="1" applyAlignment="1">
      <alignment horizontal="center"/>
    </xf>
    <xf numFmtId="0" fontId="11" fillId="2" borderId="26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49" fontId="11" fillId="0" borderId="26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39" xfId="0" applyNumberFormat="1" applyFont="1" applyBorder="1" applyAlignment="1">
      <alignment horizontal="center" wrapText="1"/>
    </xf>
    <xf numFmtId="0" fontId="11" fillId="0" borderId="47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8" fillId="0" borderId="26" xfId="3" applyFont="1" applyBorder="1" applyAlignment="1" applyProtection="1">
      <alignment horizontal="center"/>
    </xf>
    <xf numFmtId="0" fontId="18" fillId="0" borderId="27" xfId="3" applyFont="1" applyBorder="1" applyAlignment="1" applyProtection="1">
      <alignment horizontal="center"/>
    </xf>
    <xf numFmtId="0" fontId="18" fillId="0" borderId="39" xfId="3" applyFont="1" applyBorder="1" applyAlignment="1" applyProtection="1">
      <alignment horizont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2" borderId="44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4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13" fillId="0" borderId="39" xfId="0" applyFont="1" applyBorder="1" applyAlignment="1">
      <alignment horizontal="left" wrapText="1"/>
    </xf>
    <xf numFmtId="0" fontId="11" fillId="2" borderId="40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11" fillId="2" borderId="42" xfId="0" applyFont="1" applyFill="1" applyBorder="1" applyAlignment="1">
      <alignment horizontal="center"/>
    </xf>
    <xf numFmtId="0" fontId="12" fillId="0" borderId="26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11" fillId="0" borderId="29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55" xfId="0" applyFont="1" applyBorder="1" applyAlignment="1">
      <alignment horizontal="left"/>
    </xf>
    <xf numFmtId="0" fontId="6" fillId="0" borderId="56" xfId="0" applyFont="1" applyBorder="1" applyAlignment="1">
      <alignment horizontal="center"/>
    </xf>
    <xf numFmtId="0" fontId="15" fillId="0" borderId="7" xfId="0" applyFont="1" applyBorder="1" applyAlignment="1">
      <alignment horizontal="center" textRotation="90"/>
    </xf>
    <xf numFmtId="0" fontId="15" fillId="0" borderId="57" xfId="0" applyFont="1" applyBorder="1" applyAlignment="1">
      <alignment horizontal="center" textRotation="90"/>
    </xf>
    <xf numFmtId="0" fontId="15" fillId="0" borderId="58" xfId="0" applyFont="1" applyBorder="1" applyAlignment="1">
      <alignment horizontal="center" textRotation="90"/>
    </xf>
    <xf numFmtId="0" fontId="13" fillId="0" borderId="5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19" fillId="2" borderId="61" xfId="0" applyFont="1" applyFill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textRotation="90"/>
    </xf>
    <xf numFmtId="0" fontId="11" fillId="0" borderId="59" xfId="0" applyFont="1" applyBorder="1" applyAlignment="1">
      <alignment horizontal="center" vertical="center" textRotation="90"/>
    </xf>
    <xf numFmtId="49" fontId="20" fillId="0" borderId="47" xfId="0" applyNumberFormat="1" applyFont="1" applyBorder="1" applyAlignment="1">
      <alignment horizontal="center" vertical="center"/>
    </xf>
    <xf numFmtId="49" fontId="20" fillId="0" borderId="35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3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1" fillId="0" borderId="50" xfId="0" applyFont="1" applyBorder="1" applyAlignment="1">
      <alignment horizontal="center" vertical="center" textRotation="90"/>
    </xf>
    <xf numFmtId="0" fontId="19" fillId="2" borderId="45" xfId="0" applyFont="1" applyFill="1" applyBorder="1" applyAlignment="1">
      <alignment horizontal="center"/>
    </xf>
    <xf numFmtId="0" fontId="19" fillId="2" borderId="46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9" fillId="2" borderId="40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0" fontId="21" fillId="0" borderId="2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61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9" fillId="0" borderId="44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19" fillId="0" borderId="47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19" fillId="0" borderId="47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44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19" fillId="0" borderId="26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20" fillId="0" borderId="26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38" xfId="0" applyFont="1" applyFill="1" applyBorder="1" applyAlignment="1">
      <alignment horizontal="center"/>
    </xf>
    <xf numFmtId="14" fontId="19" fillId="0" borderId="26" xfId="0" applyNumberFormat="1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3" fillId="0" borderId="40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1" fillId="0" borderId="62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 wrapText="1"/>
    </xf>
    <xf numFmtId="0" fontId="13" fillId="0" borderId="15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</cellXfs>
  <cellStyles count="4">
    <cellStyle name="Normal 2" xfId="1"/>
    <cellStyle name="Normal 4" xfId="2"/>
    <cellStyle name="Гиперссылка" xfId="3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lash@flashltd.am" TargetMode="External"/><Relationship Id="rId1" Type="http://schemas.openxmlformats.org/officeDocument/2006/relationships/hyperlink" Target="mailto:agarak-hosp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1"/>
  <sheetViews>
    <sheetView tabSelected="1" zoomScaleNormal="100" workbookViewId="0">
      <selection activeCell="A69" sqref="A69:K69"/>
    </sheetView>
  </sheetViews>
  <sheetFormatPr defaultRowHeight="12.75" x14ac:dyDescent="0.2"/>
  <cols>
    <col min="1" max="1" width="4.28515625" customWidth="1"/>
    <col min="2" max="2" width="23" customWidth="1"/>
    <col min="3" max="3" width="6.42578125" customWidth="1"/>
    <col min="4" max="4" width="10" customWidth="1"/>
    <col min="5" max="5" width="7.7109375" customWidth="1"/>
    <col min="6" max="6" width="9.5703125" customWidth="1"/>
    <col min="7" max="7" width="10.140625" bestFit="1" customWidth="1"/>
    <col min="8" max="8" width="8.5703125" customWidth="1"/>
    <col min="9" max="9" width="8.140625" customWidth="1"/>
    <col min="10" max="10" width="7.42578125" customWidth="1"/>
    <col min="11" max="11" width="6.42578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ht="16.5" customHeight="1" x14ac:dyDescent="0.2">
      <c r="A2" s="60" t="s">
        <v>83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6.5" customHeight="1" x14ac:dyDescent="0.2">
      <c r="A3" s="60" t="s">
        <v>84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67.5" customHeight="1" x14ac:dyDescent="0.2">
      <c r="A4" s="61" t="s">
        <v>107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7.2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6.5" x14ac:dyDescent="0.3">
      <c r="A6" s="168" t="s">
        <v>0</v>
      </c>
      <c r="B6" s="169"/>
      <c r="C6" s="169"/>
      <c r="D6" s="169"/>
      <c r="E6" s="169"/>
      <c r="F6" s="169"/>
      <c r="G6" s="169"/>
      <c r="H6" s="169"/>
      <c r="I6" s="169"/>
      <c r="J6" s="169"/>
      <c r="K6" s="170"/>
    </row>
    <row r="7" spans="1:11" ht="16.5" x14ac:dyDescent="0.2">
      <c r="A7" s="171" t="s">
        <v>24</v>
      </c>
      <c r="B7" s="163" t="s">
        <v>1</v>
      </c>
      <c r="C7" s="163" t="s">
        <v>26</v>
      </c>
      <c r="D7" s="163" t="s">
        <v>76</v>
      </c>
      <c r="E7" s="163"/>
      <c r="F7" s="197" t="s">
        <v>27</v>
      </c>
      <c r="G7" s="197"/>
      <c r="H7" s="153" t="s">
        <v>28</v>
      </c>
      <c r="I7" s="153"/>
      <c r="J7" s="153" t="s">
        <v>29</v>
      </c>
      <c r="K7" s="154"/>
    </row>
    <row r="8" spans="1:11" ht="51.75" thickBot="1" x14ac:dyDescent="0.25">
      <c r="A8" s="172"/>
      <c r="B8" s="183"/>
      <c r="C8" s="183"/>
      <c r="D8" s="3" t="s">
        <v>75</v>
      </c>
      <c r="E8" s="4" t="s">
        <v>14</v>
      </c>
      <c r="F8" s="3" t="s">
        <v>75</v>
      </c>
      <c r="G8" s="4" t="s">
        <v>14</v>
      </c>
      <c r="H8" s="155"/>
      <c r="I8" s="155"/>
      <c r="J8" s="155"/>
      <c r="K8" s="156"/>
    </row>
    <row r="9" spans="1:11" ht="138.75" customHeight="1" x14ac:dyDescent="0.2">
      <c r="A9" s="33">
        <v>1</v>
      </c>
      <c r="B9" s="28" t="s">
        <v>95</v>
      </c>
      <c r="C9" s="29" t="s">
        <v>96</v>
      </c>
      <c r="D9" s="30">
        <v>3000</v>
      </c>
      <c r="E9" s="30">
        <v>3000</v>
      </c>
      <c r="F9" s="31">
        <v>1380000</v>
      </c>
      <c r="G9" s="32">
        <v>1380000</v>
      </c>
      <c r="H9" s="177" t="s">
        <v>97</v>
      </c>
      <c r="I9" s="177"/>
      <c r="J9" s="177"/>
      <c r="K9" s="178"/>
    </row>
    <row r="10" spans="1:11" ht="16.5" x14ac:dyDescent="0.3">
      <c r="A10" s="157"/>
      <c r="B10" s="158"/>
      <c r="C10" s="158"/>
      <c r="D10" s="158"/>
      <c r="E10" s="158"/>
      <c r="F10" s="158"/>
      <c r="G10" s="158"/>
      <c r="H10" s="158"/>
      <c r="I10" s="158"/>
      <c r="J10" s="158"/>
      <c r="K10" s="159"/>
    </row>
    <row r="11" spans="1:11" ht="42" customHeight="1" x14ac:dyDescent="0.2">
      <c r="A11" s="160" t="s">
        <v>25</v>
      </c>
      <c r="B11" s="161"/>
      <c r="C11" s="161"/>
      <c r="D11" s="161"/>
      <c r="E11" s="162"/>
      <c r="F11" s="229" t="s">
        <v>94</v>
      </c>
      <c r="G11" s="230"/>
      <c r="H11" s="230"/>
      <c r="I11" s="230"/>
      <c r="J11" s="230"/>
      <c r="K11" s="231"/>
    </row>
    <row r="12" spans="1:11" ht="17.25" thickBot="1" x14ac:dyDescent="0.35">
      <c r="A12" s="184"/>
      <c r="B12" s="185"/>
      <c r="C12" s="185"/>
      <c r="D12" s="185"/>
      <c r="E12" s="185"/>
      <c r="F12" s="185"/>
      <c r="G12" s="185"/>
      <c r="H12" s="185"/>
      <c r="I12" s="185"/>
      <c r="J12" s="185"/>
      <c r="K12" s="186"/>
    </row>
    <row r="13" spans="1:11" ht="16.5" x14ac:dyDescent="0.3">
      <c r="A13" s="200" t="s">
        <v>77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2"/>
    </row>
    <row r="14" spans="1:11" ht="16.5" x14ac:dyDescent="0.3">
      <c r="A14" s="74" t="s">
        <v>4</v>
      </c>
      <c r="B14" s="75"/>
      <c r="C14" s="74" t="s">
        <v>5</v>
      </c>
      <c r="D14" s="75"/>
      <c r="E14" s="74" t="s">
        <v>6</v>
      </c>
      <c r="F14" s="75"/>
      <c r="G14" s="74" t="s">
        <v>7</v>
      </c>
      <c r="H14" s="75"/>
      <c r="I14" s="18" t="s">
        <v>8</v>
      </c>
      <c r="J14" s="219" t="s">
        <v>9</v>
      </c>
      <c r="K14" s="220"/>
    </row>
    <row r="15" spans="1:11" ht="29.25" customHeight="1" x14ac:dyDescent="0.25">
      <c r="A15" s="198" t="s">
        <v>30</v>
      </c>
      <c r="B15" s="199"/>
      <c r="C15" s="173"/>
      <c r="D15" s="174"/>
      <c r="E15" s="173"/>
      <c r="F15" s="174"/>
      <c r="G15" s="173"/>
      <c r="H15" s="174"/>
      <c r="I15" s="217" t="s">
        <v>10</v>
      </c>
      <c r="J15" s="219"/>
      <c r="K15" s="220"/>
    </row>
    <row r="16" spans="1:11" ht="29.25" customHeight="1" x14ac:dyDescent="0.25">
      <c r="A16" s="198" t="s">
        <v>31</v>
      </c>
      <c r="B16" s="199"/>
      <c r="C16" s="175"/>
      <c r="D16" s="176"/>
      <c r="E16" s="175"/>
      <c r="F16" s="176"/>
      <c r="G16" s="175"/>
      <c r="H16" s="176"/>
      <c r="I16" s="218"/>
      <c r="J16" s="221"/>
      <c r="K16" s="222"/>
    </row>
    <row r="17" spans="1:11" ht="16.5" x14ac:dyDescent="0.3">
      <c r="A17" s="232"/>
      <c r="B17" s="233"/>
      <c r="C17" s="233"/>
      <c r="D17" s="233"/>
      <c r="E17" s="233"/>
      <c r="F17" s="233"/>
      <c r="G17" s="233"/>
      <c r="H17" s="233"/>
      <c r="I17" s="233"/>
      <c r="J17" s="158"/>
      <c r="K17" s="234"/>
    </row>
    <row r="18" spans="1:11" ht="16.5" x14ac:dyDescent="0.3">
      <c r="A18" s="226" t="s">
        <v>32</v>
      </c>
      <c r="B18" s="227"/>
      <c r="C18" s="227"/>
      <c r="D18" s="227"/>
      <c r="E18" s="227"/>
      <c r="F18" s="228"/>
      <c r="G18" s="235" t="s">
        <v>108</v>
      </c>
      <c r="H18" s="196"/>
      <c r="I18" s="196"/>
      <c r="J18" s="196"/>
      <c r="K18" s="75"/>
    </row>
    <row r="19" spans="1:11" ht="16.5" x14ac:dyDescent="0.3">
      <c r="A19" s="203" t="s">
        <v>78</v>
      </c>
      <c r="B19" s="204"/>
      <c r="C19" s="204"/>
      <c r="D19" s="204"/>
      <c r="E19" s="204"/>
      <c r="F19" s="205"/>
      <c r="G19" s="19">
        <v>1</v>
      </c>
      <c r="H19" s="74"/>
      <c r="I19" s="196"/>
      <c r="J19" s="196"/>
      <c r="K19" s="75"/>
    </row>
    <row r="20" spans="1:11" ht="16.5" x14ac:dyDescent="0.3">
      <c r="A20" s="223"/>
      <c r="B20" s="224"/>
      <c r="C20" s="224"/>
      <c r="D20" s="224"/>
      <c r="E20" s="224"/>
      <c r="F20" s="225"/>
      <c r="G20" s="19" t="s">
        <v>33</v>
      </c>
      <c r="H20" s="74"/>
      <c r="I20" s="196"/>
      <c r="J20" s="196"/>
      <c r="K20" s="75"/>
    </row>
    <row r="21" spans="1:11" ht="15" customHeight="1" x14ac:dyDescent="0.3">
      <c r="A21" s="203" t="s">
        <v>34</v>
      </c>
      <c r="B21" s="204"/>
      <c r="C21" s="204"/>
      <c r="D21" s="204"/>
      <c r="E21" s="204"/>
      <c r="F21" s="205"/>
      <c r="G21" s="18"/>
      <c r="H21" s="198" t="s">
        <v>35</v>
      </c>
      <c r="I21" s="199"/>
      <c r="J21" s="198" t="s">
        <v>11</v>
      </c>
      <c r="K21" s="199"/>
    </row>
    <row r="22" spans="1:11" ht="16.5" x14ac:dyDescent="0.3">
      <c r="A22" s="206"/>
      <c r="B22" s="207"/>
      <c r="C22" s="207"/>
      <c r="D22" s="207"/>
      <c r="E22" s="207"/>
      <c r="F22" s="208"/>
      <c r="G22" s="19">
        <v>1</v>
      </c>
      <c r="H22" s="18"/>
      <c r="I22" s="18"/>
      <c r="J22" s="18"/>
      <c r="K22" s="18"/>
    </row>
    <row r="23" spans="1:11" ht="17.25" thickBot="1" x14ac:dyDescent="0.35">
      <c r="A23" s="206"/>
      <c r="B23" s="207"/>
      <c r="C23" s="207"/>
      <c r="D23" s="207"/>
      <c r="E23" s="207"/>
      <c r="F23" s="208"/>
      <c r="G23" s="20" t="s">
        <v>33</v>
      </c>
      <c r="H23" s="21"/>
      <c r="I23" s="21"/>
      <c r="J23" s="21"/>
      <c r="K23" s="21"/>
    </row>
    <row r="24" spans="1:11" ht="17.25" thickBot="1" x14ac:dyDescent="0.35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82"/>
    </row>
    <row r="25" spans="1:11" ht="24.75" customHeight="1" x14ac:dyDescent="0.25">
      <c r="A25" s="164" t="s">
        <v>36</v>
      </c>
      <c r="B25" s="209" t="s">
        <v>12</v>
      </c>
      <c r="C25" s="209"/>
      <c r="D25" s="211" t="s">
        <v>37</v>
      </c>
      <c r="E25" s="211"/>
      <c r="F25" s="211"/>
      <c r="G25" s="211"/>
      <c r="H25" s="211"/>
      <c r="I25" s="212"/>
      <c r="J25" s="22"/>
      <c r="K25" s="23"/>
    </row>
    <row r="26" spans="1:11" ht="24.75" customHeight="1" x14ac:dyDescent="0.3">
      <c r="A26" s="165"/>
      <c r="B26" s="210"/>
      <c r="C26" s="210"/>
      <c r="D26" s="213" t="s">
        <v>74</v>
      </c>
      <c r="E26" s="213"/>
      <c r="F26" s="213"/>
      <c r="G26" s="213"/>
      <c r="H26" s="213"/>
      <c r="I26" s="214"/>
      <c r="J26" s="22"/>
      <c r="K26" s="23"/>
    </row>
    <row r="27" spans="1:11" ht="24.75" customHeight="1" x14ac:dyDescent="0.25">
      <c r="A27" s="215" t="s">
        <v>79</v>
      </c>
      <c r="B27" s="210"/>
      <c r="C27" s="210"/>
      <c r="D27" s="82" t="s">
        <v>38</v>
      </c>
      <c r="E27" s="82"/>
      <c r="F27" s="82" t="s">
        <v>13</v>
      </c>
      <c r="G27" s="82"/>
      <c r="H27" s="82" t="s">
        <v>3</v>
      </c>
      <c r="I27" s="83"/>
      <c r="J27" s="22"/>
      <c r="K27" s="23"/>
    </row>
    <row r="28" spans="1:11" ht="50.25" customHeight="1" thickBot="1" x14ac:dyDescent="0.35">
      <c r="A28" s="216"/>
      <c r="B28" s="42" t="s">
        <v>100</v>
      </c>
      <c r="C28" s="42"/>
      <c r="D28" s="24" t="s">
        <v>39</v>
      </c>
      <c r="E28" s="25" t="s">
        <v>14</v>
      </c>
      <c r="F28" s="24" t="s">
        <v>40</v>
      </c>
      <c r="G28" s="25" t="s">
        <v>14</v>
      </c>
      <c r="H28" s="24" t="s">
        <v>41</v>
      </c>
      <c r="I28" s="26" t="s">
        <v>14</v>
      </c>
      <c r="J28" s="22"/>
      <c r="K28" s="23"/>
    </row>
    <row r="29" spans="1:11" ht="12.75" customHeight="1" thickBot="1" x14ac:dyDescent="0.3">
      <c r="A29" s="34">
        <v>1</v>
      </c>
      <c r="B29" s="35" t="s">
        <v>95</v>
      </c>
      <c r="C29" s="36" t="s">
        <v>96</v>
      </c>
      <c r="D29" s="37">
        <f>E29</f>
        <v>1025000</v>
      </c>
      <c r="E29" s="38">
        <f>I29/1.2</f>
        <v>1025000</v>
      </c>
      <c r="F29" s="39">
        <f>G29</f>
        <v>205000</v>
      </c>
      <c r="G29" s="40">
        <f>I29-E29</f>
        <v>205000</v>
      </c>
      <c r="H29" s="37">
        <f>I29</f>
        <v>1230000</v>
      </c>
      <c r="I29" s="41">
        <v>1230000</v>
      </c>
      <c r="J29" s="22"/>
      <c r="K29" s="23"/>
    </row>
    <row r="30" spans="1:11" ht="24.75" customHeight="1" x14ac:dyDescent="0.25">
      <c r="A30" s="164" t="s">
        <v>36</v>
      </c>
      <c r="B30" s="209" t="s">
        <v>12</v>
      </c>
      <c r="C30" s="209"/>
      <c r="D30" s="211" t="s">
        <v>37</v>
      </c>
      <c r="E30" s="211"/>
      <c r="F30" s="211"/>
      <c r="G30" s="211"/>
      <c r="H30" s="211"/>
      <c r="I30" s="212"/>
      <c r="J30" s="22"/>
      <c r="K30" s="23"/>
    </row>
    <row r="31" spans="1:11" ht="24.75" customHeight="1" x14ac:dyDescent="0.3">
      <c r="A31" s="165"/>
      <c r="B31" s="210"/>
      <c r="C31" s="210"/>
      <c r="D31" s="213" t="s">
        <v>74</v>
      </c>
      <c r="E31" s="213"/>
      <c r="F31" s="213"/>
      <c r="G31" s="213"/>
      <c r="H31" s="213"/>
      <c r="I31" s="214"/>
      <c r="J31" s="22"/>
      <c r="K31" s="23"/>
    </row>
    <row r="32" spans="1:11" ht="24.75" customHeight="1" x14ac:dyDescent="0.25">
      <c r="A32" s="215" t="s">
        <v>79</v>
      </c>
      <c r="B32" s="210"/>
      <c r="C32" s="210"/>
      <c r="D32" s="82" t="s">
        <v>38</v>
      </c>
      <c r="E32" s="82"/>
      <c r="F32" s="82" t="s">
        <v>13</v>
      </c>
      <c r="G32" s="82"/>
      <c r="H32" s="82" t="s">
        <v>3</v>
      </c>
      <c r="I32" s="83"/>
      <c r="J32" s="22"/>
      <c r="K32" s="23"/>
    </row>
    <row r="33" spans="1:11" ht="50.25" customHeight="1" thickBot="1" x14ac:dyDescent="0.35">
      <c r="A33" s="216"/>
      <c r="B33" s="42" t="s">
        <v>109</v>
      </c>
      <c r="C33" s="42"/>
      <c r="D33" s="24" t="s">
        <v>39</v>
      </c>
      <c r="E33" s="25" t="s">
        <v>14</v>
      </c>
      <c r="F33" s="24" t="s">
        <v>40</v>
      </c>
      <c r="G33" s="25" t="s">
        <v>14</v>
      </c>
      <c r="H33" s="24" t="s">
        <v>41</v>
      </c>
      <c r="I33" s="26" t="s">
        <v>14</v>
      </c>
      <c r="J33" s="22"/>
      <c r="K33" s="23"/>
    </row>
    <row r="34" spans="1:11" ht="12.75" customHeight="1" thickBot="1" x14ac:dyDescent="0.3">
      <c r="A34" s="34">
        <v>1</v>
      </c>
      <c r="B34" s="35" t="s">
        <v>95</v>
      </c>
      <c r="C34" s="36" t="s">
        <v>96</v>
      </c>
      <c r="D34" s="37">
        <f>E34</f>
        <v>1032500</v>
      </c>
      <c r="E34" s="38">
        <f>I34/1.2</f>
        <v>1032500</v>
      </c>
      <c r="F34" s="39">
        <f>G34</f>
        <v>206500</v>
      </c>
      <c r="G34" s="40">
        <f>I34-E34</f>
        <v>206500</v>
      </c>
      <c r="H34" s="37">
        <f>I34</f>
        <v>1239000</v>
      </c>
      <c r="I34" s="41">
        <v>1239000</v>
      </c>
      <c r="J34" s="22"/>
      <c r="K34" s="23"/>
    </row>
    <row r="35" spans="1:11" ht="12.75" customHeight="1" thickBot="1" x14ac:dyDescent="0.35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182"/>
    </row>
    <row r="36" spans="1:11" ht="26.25" customHeight="1" x14ac:dyDescent="0.2">
      <c r="A36" s="257" t="s">
        <v>15</v>
      </c>
      <c r="B36" s="258"/>
      <c r="C36" s="259"/>
      <c r="D36" s="190" t="s">
        <v>98</v>
      </c>
      <c r="E36" s="191"/>
      <c r="F36" s="191"/>
      <c r="G36" s="191"/>
      <c r="H36" s="191"/>
      <c r="I36" s="191"/>
      <c r="J36" s="191"/>
      <c r="K36" s="192"/>
    </row>
    <row r="37" spans="1:11" ht="69.75" hidden="1" customHeight="1" x14ac:dyDescent="0.2">
      <c r="A37" s="260"/>
      <c r="B37" s="261"/>
      <c r="C37" s="262"/>
      <c r="D37" s="193"/>
      <c r="E37" s="194"/>
      <c r="F37" s="194"/>
      <c r="G37" s="194"/>
      <c r="H37" s="194"/>
      <c r="I37" s="194"/>
      <c r="J37" s="194"/>
      <c r="K37" s="195"/>
    </row>
    <row r="38" spans="1:11" ht="20.25" customHeight="1" thickBot="1" x14ac:dyDescent="0.3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23.25" customHeight="1" x14ac:dyDescent="0.3">
      <c r="A39" s="62" t="s">
        <v>16</v>
      </c>
      <c r="B39" s="63"/>
      <c r="C39" s="63"/>
      <c r="D39" s="63"/>
      <c r="E39" s="63"/>
      <c r="F39" s="63"/>
      <c r="G39" s="63"/>
      <c r="H39" s="63"/>
      <c r="I39" s="63"/>
      <c r="J39" s="63"/>
      <c r="K39" s="64"/>
    </row>
    <row r="40" spans="1:11" ht="42.75" customHeight="1" thickBot="1" x14ac:dyDescent="0.35">
      <c r="A40" s="172" t="s">
        <v>24</v>
      </c>
      <c r="B40" s="65" t="s">
        <v>17</v>
      </c>
      <c r="C40" s="73" t="s">
        <v>42</v>
      </c>
      <c r="D40" s="58"/>
      <c r="E40" s="58"/>
      <c r="F40" s="58"/>
      <c r="G40" s="58"/>
      <c r="H40" s="58"/>
      <c r="I40" s="58"/>
      <c r="J40" s="58"/>
      <c r="K40" s="59"/>
    </row>
    <row r="41" spans="1:11" ht="94.5" customHeight="1" thickBot="1" x14ac:dyDescent="0.25">
      <c r="A41" s="179"/>
      <c r="B41" s="66"/>
      <c r="C41" s="10" t="s">
        <v>85</v>
      </c>
      <c r="D41" s="9" t="s">
        <v>86</v>
      </c>
      <c r="E41" s="9" t="s">
        <v>87</v>
      </c>
      <c r="F41" s="9" t="s">
        <v>88</v>
      </c>
      <c r="G41" s="11" t="s">
        <v>89</v>
      </c>
      <c r="H41" s="11" t="s">
        <v>90</v>
      </c>
      <c r="I41" s="11" t="s">
        <v>91</v>
      </c>
      <c r="J41" s="11" t="s">
        <v>92</v>
      </c>
      <c r="K41" s="11" t="s">
        <v>18</v>
      </c>
    </row>
    <row r="42" spans="1:11" ht="40.5" customHeight="1" thickBot="1" x14ac:dyDescent="0.25">
      <c r="A42" s="5"/>
      <c r="B42" s="6"/>
      <c r="C42" s="7"/>
      <c r="D42" s="7"/>
      <c r="E42" s="7"/>
      <c r="F42" s="7"/>
      <c r="G42" s="7"/>
      <c r="H42" s="7"/>
      <c r="I42" s="7"/>
      <c r="J42" s="7"/>
      <c r="K42" s="8"/>
    </row>
    <row r="43" spans="1:11" ht="32.25" customHeight="1" thickBot="1" x14ac:dyDescent="0.25">
      <c r="A43" s="43" t="s">
        <v>15</v>
      </c>
      <c r="B43" s="44"/>
      <c r="C43" s="45"/>
      <c r="D43" s="79" t="s">
        <v>93</v>
      </c>
      <c r="E43" s="80"/>
      <c r="F43" s="80"/>
      <c r="G43" s="80"/>
      <c r="H43" s="80"/>
      <c r="I43" s="80"/>
      <c r="J43" s="80"/>
      <c r="K43" s="81"/>
    </row>
    <row r="44" spans="1:11" ht="17.25" thickBot="1" x14ac:dyDescent="0.35">
      <c r="A44" s="254"/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spans="1:11" ht="18" customHeight="1" x14ac:dyDescent="0.3">
      <c r="A45" s="137" t="s">
        <v>43</v>
      </c>
      <c r="B45" s="138"/>
      <c r="C45" s="138"/>
      <c r="D45" s="138"/>
      <c r="E45" s="139"/>
      <c r="F45" s="140" t="s">
        <v>110</v>
      </c>
      <c r="G45" s="63"/>
      <c r="H45" s="63"/>
      <c r="I45" s="63"/>
      <c r="J45" s="63"/>
      <c r="K45" s="64"/>
    </row>
    <row r="46" spans="1:11" ht="13.5" customHeight="1" x14ac:dyDescent="0.25">
      <c r="A46" s="67" t="s">
        <v>44</v>
      </c>
      <c r="B46" s="68"/>
      <c r="C46" s="68"/>
      <c r="D46" s="68"/>
      <c r="E46" s="69"/>
      <c r="F46" s="76" t="s">
        <v>45</v>
      </c>
      <c r="G46" s="77"/>
      <c r="H46" s="90"/>
      <c r="I46" s="76" t="s">
        <v>46</v>
      </c>
      <c r="J46" s="77"/>
      <c r="K46" s="78"/>
    </row>
    <row r="47" spans="1:11" ht="26.25" customHeight="1" x14ac:dyDescent="0.3">
      <c r="A47" s="70"/>
      <c r="B47" s="71"/>
      <c r="C47" s="71"/>
      <c r="D47" s="71"/>
      <c r="E47" s="72"/>
      <c r="F47" s="73" t="s">
        <v>111</v>
      </c>
      <c r="G47" s="58"/>
      <c r="H47" s="84"/>
      <c r="I47" s="73" t="s">
        <v>112</v>
      </c>
      <c r="J47" s="58"/>
      <c r="K47" s="59"/>
    </row>
    <row r="48" spans="1:11" ht="26.25" customHeight="1" x14ac:dyDescent="0.3">
      <c r="A48" s="121" t="s">
        <v>47</v>
      </c>
      <c r="B48" s="122"/>
      <c r="C48" s="122"/>
      <c r="D48" s="122"/>
      <c r="E48" s="123"/>
      <c r="F48" s="91" t="s">
        <v>113</v>
      </c>
      <c r="G48" s="58"/>
      <c r="H48" s="58"/>
      <c r="I48" s="58"/>
      <c r="J48" s="58"/>
      <c r="K48" s="59"/>
    </row>
    <row r="49" spans="1:11" ht="27" customHeight="1" x14ac:dyDescent="0.3">
      <c r="A49" s="121" t="s">
        <v>48</v>
      </c>
      <c r="B49" s="122"/>
      <c r="C49" s="122"/>
      <c r="D49" s="122"/>
      <c r="E49" s="123"/>
      <c r="F49" s="57" t="s">
        <v>114</v>
      </c>
      <c r="G49" s="58"/>
      <c r="H49" s="58"/>
      <c r="I49" s="58"/>
      <c r="J49" s="58"/>
      <c r="K49" s="59"/>
    </row>
    <row r="50" spans="1:11" ht="18.75" customHeight="1" x14ac:dyDescent="0.3">
      <c r="A50" s="121" t="s">
        <v>49</v>
      </c>
      <c r="B50" s="122"/>
      <c r="C50" s="122"/>
      <c r="D50" s="122"/>
      <c r="E50" s="123"/>
      <c r="F50" s="91" t="s">
        <v>114</v>
      </c>
      <c r="G50" s="58"/>
      <c r="H50" s="58"/>
      <c r="I50" s="58"/>
      <c r="J50" s="58"/>
      <c r="K50" s="59"/>
    </row>
    <row r="51" spans="1:11" ht="17.25" customHeight="1" thickBot="1" x14ac:dyDescent="0.35">
      <c r="A51" s="124"/>
      <c r="B51" s="125"/>
      <c r="C51" s="125"/>
      <c r="D51" s="125"/>
      <c r="E51" s="125"/>
      <c r="F51" s="125"/>
      <c r="G51" s="125"/>
      <c r="H51" s="125"/>
      <c r="I51" s="125"/>
      <c r="J51" s="125"/>
      <c r="K51" s="126"/>
    </row>
    <row r="52" spans="1:11" ht="13.5" hidden="1" customHeight="1" x14ac:dyDescent="0.3">
      <c r="A52" s="15" t="s">
        <v>24</v>
      </c>
      <c r="B52" s="16" t="s">
        <v>19</v>
      </c>
      <c r="C52" s="236" t="s">
        <v>50</v>
      </c>
      <c r="D52" s="237"/>
      <c r="E52" s="237"/>
      <c r="F52" s="237"/>
      <c r="G52" s="237"/>
      <c r="H52" s="237"/>
      <c r="I52" s="237"/>
      <c r="J52" s="237"/>
      <c r="K52" s="238"/>
    </row>
    <row r="53" spans="1:11" ht="13.5" customHeight="1" x14ac:dyDescent="0.3">
      <c r="A53" s="141" t="s">
        <v>24</v>
      </c>
      <c r="B53" s="272" t="s">
        <v>19</v>
      </c>
      <c r="C53" s="236" t="s">
        <v>50</v>
      </c>
      <c r="D53" s="237"/>
      <c r="E53" s="237"/>
      <c r="F53" s="237"/>
      <c r="G53" s="237"/>
      <c r="H53" s="237"/>
      <c r="I53" s="237"/>
      <c r="J53" s="237"/>
      <c r="K53" s="238"/>
    </row>
    <row r="54" spans="1:11" ht="17.25" customHeight="1" x14ac:dyDescent="0.2">
      <c r="A54" s="142"/>
      <c r="B54" s="273"/>
      <c r="C54" s="245" t="s">
        <v>20</v>
      </c>
      <c r="D54" s="246"/>
      <c r="E54" s="166" t="s">
        <v>51</v>
      </c>
      <c r="F54" s="166" t="s">
        <v>52</v>
      </c>
      <c r="G54" s="166" t="s">
        <v>53</v>
      </c>
      <c r="H54" s="248" t="s">
        <v>54</v>
      </c>
      <c r="I54" s="249"/>
      <c r="J54" s="249"/>
      <c r="K54" s="250"/>
    </row>
    <row r="55" spans="1:11" ht="40.5" customHeight="1" thickBot="1" x14ac:dyDescent="0.25">
      <c r="A55" s="143"/>
      <c r="B55" s="167"/>
      <c r="C55" s="243"/>
      <c r="D55" s="247"/>
      <c r="E55" s="167"/>
      <c r="F55" s="167"/>
      <c r="G55" s="167"/>
      <c r="H55" s="251" t="s">
        <v>2</v>
      </c>
      <c r="I55" s="252"/>
      <c r="J55" s="251" t="s">
        <v>80</v>
      </c>
      <c r="K55" s="253"/>
    </row>
    <row r="56" spans="1:11" ht="26.25" customHeight="1" x14ac:dyDescent="0.2">
      <c r="A56" s="263" t="s">
        <v>99</v>
      </c>
      <c r="B56" s="264"/>
      <c r="C56" s="241" t="s">
        <v>115</v>
      </c>
      <c r="D56" s="265"/>
      <c r="E56" s="266" t="s">
        <v>114</v>
      </c>
      <c r="F56" s="268" t="s">
        <v>116</v>
      </c>
      <c r="G56" s="270">
        <v>0</v>
      </c>
      <c r="H56" s="241">
        <v>1230000</v>
      </c>
      <c r="I56" s="265"/>
      <c r="J56" s="241">
        <v>1230000</v>
      </c>
      <c r="K56" s="242"/>
    </row>
    <row r="57" spans="1:11" ht="62.25" customHeight="1" thickBot="1" x14ac:dyDescent="0.25">
      <c r="A57" s="239">
        <v>1</v>
      </c>
      <c r="B57" s="240"/>
      <c r="C57" s="243"/>
      <c r="D57" s="247"/>
      <c r="E57" s="267"/>
      <c r="F57" s="269"/>
      <c r="G57" s="271"/>
      <c r="H57" s="243"/>
      <c r="I57" s="247"/>
      <c r="J57" s="243"/>
      <c r="K57" s="244"/>
    </row>
    <row r="58" spans="1:11" ht="17.25" customHeight="1" thickBot="1" x14ac:dyDescent="0.35">
      <c r="A58" s="124"/>
      <c r="B58" s="125"/>
      <c r="C58" s="125"/>
      <c r="D58" s="125"/>
      <c r="E58" s="125"/>
      <c r="F58" s="125"/>
      <c r="G58" s="125"/>
      <c r="H58" s="125"/>
      <c r="I58" s="125"/>
      <c r="J58" s="125"/>
      <c r="K58" s="126"/>
    </row>
    <row r="59" spans="1:11" ht="13.5" customHeight="1" thickBot="1" x14ac:dyDescent="0.25">
      <c r="A59" s="118" t="s">
        <v>55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20"/>
    </row>
    <row r="60" spans="1:11" ht="41.25" customHeight="1" thickBot="1" x14ac:dyDescent="0.3">
      <c r="A60" s="12" t="s">
        <v>36</v>
      </c>
      <c r="B60" s="13" t="s">
        <v>19</v>
      </c>
      <c r="C60" s="53" t="s">
        <v>56</v>
      </c>
      <c r="D60" s="54"/>
      <c r="E60" s="55"/>
      <c r="F60" s="53" t="s">
        <v>57</v>
      </c>
      <c r="G60" s="55"/>
      <c r="H60" s="53" t="s">
        <v>21</v>
      </c>
      <c r="I60" s="55"/>
      <c r="J60" s="46" t="s">
        <v>70</v>
      </c>
      <c r="K60" s="47"/>
    </row>
    <row r="61" spans="1:11" ht="41.25" customHeight="1" x14ac:dyDescent="0.2">
      <c r="A61" s="14">
        <v>1</v>
      </c>
      <c r="B61" s="27" t="s">
        <v>101</v>
      </c>
      <c r="C61" s="56" t="s">
        <v>102</v>
      </c>
      <c r="D61" s="56"/>
      <c r="E61" s="56"/>
      <c r="F61" s="50" t="s">
        <v>103</v>
      </c>
      <c r="G61" s="51"/>
      <c r="H61" s="52" t="s">
        <v>104</v>
      </c>
      <c r="I61" s="52"/>
      <c r="J61" s="48" t="s">
        <v>105</v>
      </c>
      <c r="K61" s="49"/>
    </row>
    <row r="62" spans="1:11" ht="12.75" customHeight="1" x14ac:dyDescent="0.3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2"/>
    </row>
    <row r="63" spans="1:11" ht="36" customHeight="1" x14ac:dyDescent="0.2">
      <c r="A63" s="95" t="s">
        <v>15</v>
      </c>
      <c r="B63" s="96"/>
      <c r="C63" s="97"/>
      <c r="D63" s="147" t="s">
        <v>106</v>
      </c>
      <c r="E63" s="148"/>
      <c r="F63" s="148"/>
      <c r="G63" s="148"/>
      <c r="H63" s="148"/>
      <c r="I63" s="148"/>
      <c r="J63" s="148"/>
      <c r="K63" s="149"/>
    </row>
    <row r="64" spans="1:11" ht="3" customHeight="1" thickBot="1" x14ac:dyDescent="0.25">
      <c r="A64" s="98"/>
      <c r="B64" s="99"/>
      <c r="C64" s="100"/>
      <c r="D64" s="150"/>
      <c r="E64" s="151"/>
      <c r="F64" s="151"/>
      <c r="G64" s="151"/>
      <c r="H64" s="151"/>
      <c r="I64" s="151"/>
      <c r="J64" s="151"/>
      <c r="K64" s="152"/>
    </row>
    <row r="65" spans="1:11" ht="27" customHeight="1" thickBot="1" x14ac:dyDescent="0.35">
      <c r="A65" s="134"/>
      <c r="B65" s="135"/>
      <c r="C65" s="135"/>
      <c r="D65" s="135"/>
      <c r="E65" s="135"/>
      <c r="F65" s="135"/>
      <c r="G65" s="135"/>
      <c r="H65" s="135"/>
      <c r="I65" s="135"/>
      <c r="J65" s="135"/>
      <c r="K65" s="136"/>
    </row>
    <row r="66" spans="1:11" ht="24.75" customHeight="1" x14ac:dyDescent="0.2">
      <c r="A66" s="144" t="s">
        <v>58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6"/>
    </row>
    <row r="67" spans="1:11" ht="24.75" customHeight="1" x14ac:dyDescent="0.2">
      <c r="A67" s="104" t="s">
        <v>59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6"/>
    </row>
    <row r="68" spans="1:11" ht="25.5" customHeight="1" x14ac:dyDescent="0.2">
      <c r="A68" s="104" t="s">
        <v>60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6"/>
    </row>
    <row r="69" spans="1:11" ht="25.5" customHeight="1" x14ac:dyDescent="0.2">
      <c r="A69" s="104" t="s">
        <v>61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6"/>
    </row>
    <row r="70" spans="1:11" ht="17.25" customHeight="1" thickBot="1" x14ac:dyDescent="0.3">
      <c r="A70" s="113" t="s">
        <v>62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5"/>
    </row>
    <row r="71" spans="1:11" ht="66.75" customHeight="1" x14ac:dyDescent="0.2">
      <c r="A71" s="116" t="s">
        <v>73</v>
      </c>
      <c r="B71" s="117"/>
      <c r="C71" s="107" t="s">
        <v>117</v>
      </c>
      <c r="D71" s="108"/>
      <c r="E71" s="108"/>
      <c r="F71" s="108"/>
      <c r="G71" s="108"/>
      <c r="H71" s="108"/>
      <c r="I71" s="108"/>
      <c r="J71" s="108"/>
      <c r="K71" s="109"/>
    </row>
    <row r="72" spans="1:11" ht="21.75" customHeight="1" x14ac:dyDescent="0.2">
      <c r="A72" s="87"/>
      <c r="B72" s="88"/>
      <c r="C72" s="88"/>
      <c r="D72" s="88"/>
      <c r="E72" s="88"/>
      <c r="F72" s="88"/>
      <c r="G72" s="88"/>
      <c r="H72" s="88"/>
      <c r="I72" s="88"/>
      <c r="J72" s="88"/>
      <c r="K72" s="89"/>
    </row>
    <row r="73" spans="1:11" ht="78.75" customHeight="1" x14ac:dyDescent="0.2">
      <c r="A73" s="132" t="s">
        <v>71</v>
      </c>
      <c r="B73" s="133"/>
      <c r="C73" s="129"/>
      <c r="D73" s="130"/>
      <c r="E73" s="130"/>
      <c r="F73" s="130"/>
      <c r="G73" s="130"/>
      <c r="H73" s="130"/>
      <c r="I73" s="130"/>
      <c r="J73" s="130"/>
      <c r="K73" s="131"/>
    </row>
    <row r="74" spans="1:11" ht="21" customHeight="1" x14ac:dyDescent="0.2">
      <c r="A74" s="87"/>
      <c r="B74" s="88"/>
      <c r="C74" s="88"/>
      <c r="D74" s="88"/>
      <c r="E74" s="88"/>
      <c r="F74" s="88"/>
      <c r="G74" s="88"/>
      <c r="H74" s="88"/>
      <c r="I74" s="88"/>
      <c r="J74" s="88"/>
      <c r="K74" s="89"/>
    </row>
    <row r="75" spans="1:11" ht="57" customHeight="1" x14ac:dyDescent="0.2">
      <c r="A75" s="132" t="s">
        <v>72</v>
      </c>
      <c r="B75" s="133"/>
      <c r="C75" s="129"/>
      <c r="D75" s="130"/>
      <c r="E75" s="130"/>
      <c r="F75" s="130"/>
      <c r="G75" s="130"/>
      <c r="H75" s="130"/>
      <c r="I75" s="130"/>
      <c r="J75" s="130"/>
      <c r="K75" s="131"/>
    </row>
    <row r="76" spans="1:11" ht="27.75" customHeight="1" x14ac:dyDescent="0.2">
      <c r="A76" s="87"/>
      <c r="B76" s="88"/>
      <c r="C76" s="88"/>
      <c r="D76" s="88"/>
      <c r="E76" s="88"/>
      <c r="F76" s="88"/>
      <c r="G76" s="88"/>
      <c r="H76" s="88"/>
      <c r="I76" s="88"/>
      <c r="J76" s="88"/>
      <c r="K76" s="89"/>
    </row>
    <row r="77" spans="1:11" ht="45" customHeight="1" x14ac:dyDescent="0.2">
      <c r="A77" s="127" t="s">
        <v>63</v>
      </c>
      <c r="B77" s="128"/>
      <c r="C77" s="129"/>
      <c r="D77" s="130"/>
      <c r="E77" s="130"/>
      <c r="F77" s="130"/>
      <c r="G77" s="130"/>
      <c r="H77" s="130"/>
      <c r="I77" s="130"/>
      <c r="J77" s="130"/>
      <c r="K77" s="131"/>
    </row>
    <row r="78" spans="1:11" ht="24.75" customHeight="1" x14ac:dyDescent="0.2">
      <c r="A78" s="87"/>
      <c r="B78" s="88"/>
      <c r="C78" s="88"/>
      <c r="D78" s="88"/>
      <c r="E78" s="88"/>
      <c r="F78" s="88"/>
      <c r="G78" s="88"/>
      <c r="H78" s="88"/>
      <c r="I78" s="88"/>
      <c r="J78" s="88"/>
      <c r="K78" s="89"/>
    </row>
    <row r="79" spans="1:11" ht="18" customHeight="1" x14ac:dyDescent="0.25">
      <c r="A79" s="76" t="s">
        <v>64</v>
      </c>
      <c r="B79" s="77"/>
      <c r="C79" s="77"/>
      <c r="D79" s="77"/>
      <c r="E79" s="77"/>
      <c r="F79" s="77"/>
      <c r="G79" s="77"/>
      <c r="H79" s="77"/>
      <c r="I79" s="77"/>
      <c r="J79" s="77"/>
      <c r="K79" s="90"/>
    </row>
    <row r="80" spans="1:11" ht="13.5" x14ac:dyDescent="0.25">
      <c r="A80" s="76" t="s">
        <v>65</v>
      </c>
      <c r="B80" s="77"/>
      <c r="C80" s="77"/>
      <c r="D80" s="90"/>
      <c r="E80" s="76" t="s">
        <v>22</v>
      </c>
      <c r="F80" s="77"/>
      <c r="G80" s="90"/>
      <c r="H80" s="76" t="s">
        <v>66</v>
      </c>
      <c r="I80" s="77"/>
      <c r="J80" s="77"/>
      <c r="K80" s="90"/>
    </row>
    <row r="81" spans="1:11" ht="16.5" x14ac:dyDescent="0.3">
      <c r="A81" s="73" t="s">
        <v>67</v>
      </c>
      <c r="B81" s="58"/>
      <c r="C81" s="58"/>
      <c r="D81" s="84"/>
      <c r="E81" s="92" t="s">
        <v>82</v>
      </c>
      <c r="F81" s="93"/>
      <c r="G81" s="94"/>
      <c r="H81" s="101" t="s">
        <v>23</v>
      </c>
      <c r="I81" s="102"/>
      <c r="J81" s="102"/>
      <c r="K81" s="103"/>
    </row>
    <row r="82" spans="1:11" ht="16.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6.5" x14ac:dyDescent="0.3">
      <c r="A83" s="1"/>
      <c r="B83" s="85" t="s">
        <v>68</v>
      </c>
      <c r="C83" s="85"/>
      <c r="D83" s="85"/>
      <c r="E83" s="86" t="s">
        <v>69</v>
      </c>
      <c r="F83" s="86"/>
      <c r="G83" s="86"/>
      <c r="H83" s="86"/>
      <c r="I83" s="86"/>
      <c r="J83" s="86"/>
      <c r="K83" s="86"/>
    </row>
    <row r="84" spans="1:11" ht="16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6.5" x14ac:dyDescent="0.3">
      <c r="A85" s="1"/>
      <c r="B85" s="1"/>
      <c r="C85" s="1"/>
      <c r="D85" s="1"/>
      <c r="E85" s="1"/>
      <c r="F85" s="1"/>
      <c r="G85" s="1"/>
      <c r="H85" s="1" t="s">
        <v>81</v>
      </c>
      <c r="I85" s="1"/>
      <c r="J85" s="1"/>
      <c r="K85" s="1"/>
    </row>
    <row r="86" spans="1:11" ht="16.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6.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6.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6.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6.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6.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6.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6.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6.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6.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6.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6.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6.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6.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6.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6.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6.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6.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6.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6.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6.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6.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6.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6.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6.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6.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6.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6.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6.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6.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6.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6.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6.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6.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6.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6.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6.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6.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6.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6.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6.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6.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6.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6.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6.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6.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6.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6.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6.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6.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6.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6.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6.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6.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6.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6.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6.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6.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6.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6.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6.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6.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6.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6.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6.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6.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6.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6.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6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6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6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6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6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6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6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6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6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6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6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6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6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6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6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6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6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6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6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6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6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6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6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6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6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6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6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6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6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6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6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6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6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6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6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6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6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6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6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6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6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6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6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6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6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6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6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6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6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6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6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6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6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6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6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6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6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6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6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6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6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6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6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6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6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6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6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6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6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6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6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6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6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6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6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6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6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6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6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6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6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6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6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</sheetData>
  <mergeCells count="141">
    <mergeCell ref="F11:K11"/>
    <mergeCell ref="C15:D16"/>
    <mergeCell ref="E15:F16"/>
    <mergeCell ref="J14:K14"/>
    <mergeCell ref="G14:H14"/>
    <mergeCell ref="A17:K17"/>
    <mergeCell ref="G18:K18"/>
    <mergeCell ref="C52:K52"/>
    <mergeCell ref="A57:B57"/>
    <mergeCell ref="J56:K57"/>
    <mergeCell ref="A15:B15"/>
    <mergeCell ref="D27:E27"/>
    <mergeCell ref="F27:G27"/>
    <mergeCell ref="A25:A26"/>
    <mergeCell ref="B25:C27"/>
    <mergeCell ref="H20:K20"/>
    <mergeCell ref="C54:D55"/>
    <mergeCell ref="E54:E55"/>
    <mergeCell ref="H54:K54"/>
    <mergeCell ref="H55:I55"/>
    <mergeCell ref="J55:K55"/>
    <mergeCell ref="H21:I21"/>
    <mergeCell ref="C40:K40"/>
    <mergeCell ref="A44:K44"/>
    <mergeCell ref="B30:C32"/>
    <mergeCell ref="D30:I30"/>
    <mergeCell ref="D31:I31"/>
    <mergeCell ref="A32:A33"/>
    <mergeCell ref="H27:I27"/>
    <mergeCell ref="A24:K24"/>
    <mergeCell ref="I15:I16"/>
    <mergeCell ref="J15:K16"/>
    <mergeCell ref="A19:F20"/>
    <mergeCell ref="A18:F18"/>
    <mergeCell ref="A27:A28"/>
    <mergeCell ref="B28:C28"/>
    <mergeCell ref="J21:K21"/>
    <mergeCell ref="D25:I25"/>
    <mergeCell ref="D26:I26"/>
    <mergeCell ref="E80:G80"/>
    <mergeCell ref="H80:K80"/>
    <mergeCell ref="C75:K75"/>
    <mergeCell ref="A66:K66"/>
    <mergeCell ref="D63:K64"/>
    <mergeCell ref="J7:K8"/>
    <mergeCell ref="A10:K10"/>
    <mergeCell ref="A11:E11"/>
    <mergeCell ref="D7:E7"/>
    <mergeCell ref="A30:A31"/>
    <mergeCell ref="F60:G60"/>
    <mergeCell ref="H60:I60"/>
    <mergeCell ref="F54:F55"/>
    <mergeCell ref="G54:G55"/>
    <mergeCell ref="A49:E49"/>
    <mergeCell ref="E14:F14"/>
    <mergeCell ref="A7:A8"/>
    <mergeCell ref="G15:H16"/>
    <mergeCell ref="H9:K9"/>
    <mergeCell ref="A40:A41"/>
    <mergeCell ref="A35:K35"/>
    <mergeCell ref="B7:B8"/>
    <mergeCell ref="C7:C8"/>
    <mergeCell ref="A12:K12"/>
    <mergeCell ref="C77:K77"/>
    <mergeCell ref="A73:B73"/>
    <mergeCell ref="A65:K65"/>
    <mergeCell ref="A68:K68"/>
    <mergeCell ref="A69:K69"/>
    <mergeCell ref="C73:K73"/>
    <mergeCell ref="A75:B75"/>
    <mergeCell ref="A45:E45"/>
    <mergeCell ref="F45:K45"/>
    <mergeCell ref="A53:A55"/>
    <mergeCell ref="F46:H46"/>
    <mergeCell ref="A58:K58"/>
    <mergeCell ref="A56:B56"/>
    <mergeCell ref="C56:D57"/>
    <mergeCell ref="E56:E57"/>
    <mergeCell ref="F56:F57"/>
    <mergeCell ref="G56:G57"/>
    <mergeCell ref="H56:I57"/>
    <mergeCell ref="B53:B55"/>
    <mergeCell ref="C53:K53"/>
    <mergeCell ref="B83:D83"/>
    <mergeCell ref="E83:K83"/>
    <mergeCell ref="A78:K78"/>
    <mergeCell ref="A79:K79"/>
    <mergeCell ref="A80:D80"/>
    <mergeCell ref="F48:K48"/>
    <mergeCell ref="A81:D81"/>
    <mergeCell ref="E81:G81"/>
    <mergeCell ref="A63:C64"/>
    <mergeCell ref="H81:K81"/>
    <mergeCell ref="A72:K72"/>
    <mergeCell ref="A74:K74"/>
    <mergeCell ref="A67:K67"/>
    <mergeCell ref="C71:K71"/>
    <mergeCell ref="A62:K62"/>
    <mergeCell ref="A70:K70"/>
    <mergeCell ref="A71:B71"/>
    <mergeCell ref="A76:K76"/>
    <mergeCell ref="A59:K59"/>
    <mergeCell ref="A48:E48"/>
    <mergeCell ref="F50:K50"/>
    <mergeCell ref="A51:K51"/>
    <mergeCell ref="A50:E50"/>
    <mergeCell ref="A77:B77"/>
    <mergeCell ref="A2:K2"/>
    <mergeCell ref="A4:K4"/>
    <mergeCell ref="A39:K39"/>
    <mergeCell ref="B40:B41"/>
    <mergeCell ref="A46:E47"/>
    <mergeCell ref="I47:K47"/>
    <mergeCell ref="A14:B14"/>
    <mergeCell ref="I46:K46"/>
    <mergeCell ref="D43:K43"/>
    <mergeCell ref="H32:I32"/>
    <mergeCell ref="F47:H47"/>
    <mergeCell ref="A6:K6"/>
    <mergeCell ref="A38:K38"/>
    <mergeCell ref="D36:K37"/>
    <mergeCell ref="D32:E32"/>
    <mergeCell ref="F32:G32"/>
    <mergeCell ref="H19:K19"/>
    <mergeCell ref="A3:K3"/>
    <mergeCell ref="F7:G7"/>
    <mergeCell ref="H7:I8"/>
    <mergeCell ref="A16:B16"/>
    <mergeCell ref="C14:D14"/>
    <mergeCell ref="A13:K13"/>
    <mergeCell ref="A21:F23"/>
    <mergeCell ref="B33:C33"/>
    <mergeCell ref="A43:C43"/>
    <mergeCell ref="J60:K60"/>
    <mergeCell ref="J61:K61"/>
    <mergeCell ref="F61:G61"/>
    <mergeCell ref="H61:I61"/>
    <mergeCell ref="C60:E60"/>
    <mergeCell ref="C61:E61"/>
    <mergeCell ref="F49:K49"/>
    <mergeCell ref="A36:C37"/>
  </mergeCells>
  <phoneticPr fontId="0" type="noConversion"/>
  <hyperlinks>
    <hyperlink ref="H81" r:id="rId1"/>
    <hyperlink ref="F61" r:id="rId2"/>
  </hyperlinks>
  <pageMargins left="0.15748031496062992" right="0.15748031496062992" top="0.19685039370078741" bottom="0.19685039370078741" header="0.51181102362204722" footer="0.51181102362204722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1"/>
  <sheetViews>
    <sheetView workbookViewId="0">
      <selection activeCell="H13" sqref="H13"/>
    </sheetView>
  </sheetViews>
  <sheetFormatPr defaultRowHeight="12.75" x14ac:dyDescent="0.2"/>
  <sheetData>
    <row r="2" spans="1:1" ht="13.5" x14ac:dyDescent="0.25">
      <c r="A2" s="17"/>
    </row>
    <row r="3" spans="1:1" ht="13.5" x14ac:dyDescent="0.25">
      <c r="A3" s="17"/>
    </row>
    <row r="4" spans="1:1" ht="13.5" x14ac:dyDescent="0.25">
      <c r="A4" s="17"/>
    </row>
    <row r="5" spans="1:1" ht="13.5" x14ac:dyDescent="0.25">
      <c r="A5" s="17"/>
    </row>
    <row r="6" spans="1:1" ht="13.5" x14ac:dyDescent="0.25">
      <c r="A6" s="17"/>
    </row>
    <row r="7" spans="1:1" ht="13.5" x14ac:dyDescent="0.25">
      <c r="A7" s="17"/>
    </row>
    <row r="8" spans="1:1" ht="13.5" x14ac:dyDescent="0.25">
      <c r="A8" s="17"/>
    </row>
    <row r="9" spans="1:1" ht="13.5" x14ac:dyDescent="0.25">
      <c r="A9" s="17"/>
    </row>
    <row r="10" spans="1:1" ht="13.5" x14ac:dyDescent="0.25">
      <c r="A10" s="17"/>
    </row>
    <row r="11" spans="1:1" ht="13.5" x14ac:dyDescent="0.25">
      <c r="A11" s="17"/>
    </row>
    <row r="12" spans="1:1" ht="13.5" x14ac:dyDescent="0.25">
      <c r="A12" s="17"/>
    </row>
    <row r="13" spans="1:1" ht="13.5" x14ac:dyDescent="0.25">
      <c r="A13" s="17"/>
    </row>
    <row r="14" spans="1:1" ht="13.5" x14ac:dyDescent="0.25">
      <c r="A14" s="17"/>
    </row>
    <row r="15" spans="1:1" ht="13.5" x14ac:dyDescent="0.25">
      <c r="A15" s="17"/>
    </row>
    <row r="16" spans="1:1" ht="13.5" x14ac:dyDescent="0.25">
      <c r="A16" s="17"/>
    </row>
    <row r="17" spans="1:1" ht="13.5" x14ac:dyDescent="0.25">
      <c r="A17" s="17"/>
    </row>
    <row r="18" spans="1:1" ht="13.5" x14ac:dyDescent="0.25">
      <c r="A18" s="17"/>
    </row>
    <row r="19" spans="1:1" ht="13.5" x14ac:dyDescent="0.25">
      <c r="A19" s="17"/>
    </row>
    <row r="20" spans="1:1" ht="13.5" x14ac:dyDescent="0.25">
      <c r="A20" s="17"/>
    </row>
    <row r="21" spans="1:1" ht="13.5" x14ac:dyDescent="0.25">
      <c r="A21" s="17"/>
    </row>
    <row r="22" spans="1:1" ht="13.5" x14ac:dyDescent="0.25">
      <c r="A22" s="17"/>
    </row>
    <row r="23" spans="1:1" ht="13.5" x14ac:dyDescent="0.25">
      <c r="A23" s="17"/>
    </row>
    <row r="24" spans="1:1" ht="13.5" x14ac:dyDescent="0.25">
      <c r="A24" s="17"/>
    </row>
    <row r="25" spans="1:1" ht="13.5" x14ac:dyDescent="0.25">
      <c r="A25" s="17"/>
    </row>
    <row r="26" spans="1:1" ht="13.5" x14ac:dyDescent="0.25">
      <c r="A26" s="17"/>
    </row>
    <row r="27" spans="1:1" ht="13.5" x14ac:dyDescent="0.25">
      <c r="A27" s="17"/>
    </row>
    <row r="28" spans="1:1" ht="13.5" x14ac:dyDescent="0.25">
      <c r="A28" s="17"/>
    </row>
    <row r="29" spans="1:1" ht="13.5" x14ac:dyDescent="0.25">
      <c r="A29" s="17"/>
    </row>
    <row r="30" spans="1:1" ht="13.5" x14ac:dyDescent="0.25">
      <c r="A30" s="17"/>
    </row>
    <row r="31" spans="1:1" ht="13.5" x14ac:dyDescent="0.25">
      <c r="A31" s="17"/>
    </row>
    <row r="32" spans="1:1" ht="13.5" x14ac:dyDescent="0.25">
      <c r="A32" s="17"/>
    </row>
    <row r="33" spans="1:1" ht="13.5" x14ac:dyDescent="0.25">
      <c r="A33" s="17"/>
    </row>
    <row r="34" spans="1:1" ht="13.5" x14ac:dyDescent="0.25">
      <c r="A34" s="17"/>
    </row>
    <row r="35" spans="1:1" ht="13.5" x14ac:dyDescent="0.25">
      <c r="A35" s="17"/>
    </row>
    <row r="36" spans="1:1" ht="13.5" x14ac:dyDescent="0.25">
      <c r="A36" s="17"/>
    </row>
    <row r="37" spans="1:1" ht="13.5" x14ac:dyDescent="0.25">
      <c r="A37" s="17"/>
    </row>
    <row r="38" spans="1:1" ht="13.5" x14ac:dyDescent="0.25">
      <c r="A38" s="17"/>
    </row>
    <row r="39" spans="1:1" ht="13.5" x14ac:dyDescent="0.25">
      <c r="A39" s="17"/>
    </row>
    <row r="40" spans="1:1" ht="13.5" x14ac:dyDescent="0.25">
      <c r="A40" s="17"/>
    </row>
    <row r="41" spans="1:1" ht="13.5" x14ac:dyDescent="0.25">
      <c r="A41" s="17"/>
    </row>
    <row r="42" spans="1:1" ht="13.5" x14ac:dyDescent="0.25">
      <c r="A42" s="17"/>
    </row>
    <row r="43" spans="1:1" ht="13.5" x14ac:dyDescent="0.25">
      <c r="A43" s="17"/>
    </row>
    <row r="44" spans="1:1" ht="13.5" x14ac:dyDescent="0.25">
      <c r="A44" s="17"/>
    </row>
    <row r="45" spans="1:1" ht="13.5" x14ac:dyDescent="0.25">
      <c r="A45" s="17"/>
    </row>
    <row r="46" spans="1:1" ht="13.5" x14ac:dyDescent="0.25">
      <c r="A46" s="17"/>
    </row>
    <row r="47" spans="1:1" ht="13.5" x14ac:dyDescent="0.25">
      <c r="A47" s="17"/>
    </row>
    <row r="48" spans="1:1" ht="13.5" x14ac:dyDescent="0.25">
      <c r="A48" s="17"/>
    </row>
    <row r="49" spans="1:1" ht="13.5" x14ac:dyDescent="0.25">
      <c r="A49" s="17"/>
    </row>
    <row r="50" spans="1:1" ht="13.5" x14ac:dyDescent="0.25">
      <c r="A50" s="17"/>
    </row>
    <row r="51" spans="1:1" ht="13.5" x14ac:dyDescent="0.25">
      <c r="A51" s="17"/>
    </row>
    <row r="52" spans="1:1" ht="13.5" x14ac:dyDescent="0.25">
      <c r="A52" s="17"/>
    </row>
    <row r="53" spans="1:1" ht="13.5" x14ac:dyDescent="0.25">
      <c r="A53" s="17"/>
    </row>
    <row r="54" spans="1:1" ht="13.5" x14ac:dyDescent="0.25">
      <c r="A54" s="17"/>
    </row>
    <row r="55" spans="1:1" ht="13.5" x14ac:dyDescent="0.25">
      <c r="A55" s="17"/>
    </row>
    <row r="56" spans="1:1" ht="13.5" x14ac:dyDescent="0.25">
      <c r="A56" s="17"/>
    </row>
    <row r="57" spans="1:1" ht="13.5" x14ac:dyDescent="0.25">
      <c r="A57" s="17"/>
    </row>
    <row r="58" spans="1:1" ht="13.5" x14ac:dyDescent="0.25">
      <c r="A58" s="17"/>
    </row>
    <row r="59" spans="1:1" ht="13.5" x14ac:dyDescent="0.25">
      <c r="A59" s="17"/>
    </row>
    <row r="60" spans="1:1" ht="13.5" x14ac:dyDescent="0.25">
      <c r="A60" s="17"/>
    </row>
    <row r="61" spans="1:1" ht="13.5" x14ac:dyDescent="0.25">
      <c r="A61" s="17"/>
    </row>
    <row r="62" spans="1:1" ht="13.5" x14ac:dyDescent="0.25">
      <c r="A62" s="17"/>
    </row>
    <row r="63" spans="1:1" ht="13.5" x14ac:dyDescent="0.25">
      <c r="A63" s="17"/>
    </row>
    <row r="64" spans="1:1" ht="13.5" x14ac:dyDescent="0.25">
      <c r="A64" s="17"/>
    </row>
    <row r="65" spans="1:1" ht="13.5" x14ac:dyDescent="0.25">
      <c r="A65" s="17"/>
    </row>
    <row r="66" spans="1:1" ht="13.5" x14ac:dyDescent="0.25">
      <c r="A66" s="17"/>
    </row>
    <row r="67" spans="1:1" ht="13.5" x14ac:dyDescent="0.25">
      <c r="A67" s="17"/>
    </row>
    <row r="68" spans="1:1" ht="13.5" x14ac:dyDescent="0.25">
      <c r="A68" s="17"/>
    </row>
    <row r="69" spans="1:1" ht="13.5" x14ac:dyDescent="0.25">
      <c r="A69" s="17"/>
    </row>
    <row r="70" spans="1:1" ht="13.5" x14ac:dyDescent="0.25">
      <c r="A70" s="17"/>
    </row>
    <row r="71" spans="1:1" ht="13.5" x14ac:dyDescent="0.25">
      <c r="A71" s="17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Пользователь</cp:lastModifiedBy>
  <cp:lastPrinted>2018-11-15T10:13:57Z</cp:lastPrinted>
  <dcterms:created xsi:type="dcterms:W3CDTF">2013-02-07T08:21:52Z</dcterms:created>
  <dcterms:modified xsi:type="dcterms:W3CDTF">2019-02-26T13:40:44Z</dcterms:modified>
</cp:coreProperties>
</file>