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8996" windowHeight="919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72" i="1" l="1"/>
  <c r="I82" i="1"/>
  <c r="I64" i="1"/>
  <c r="I48" i="1"/>
  <c r="I34" i="1"/>
</calcChain>
</file>

<file path=xl/sharedStrings.xml><?xml version="1.0" encoding="utf-8"?>
<sst xmlns="http://schemas.openxmlformats.org/spreadsheetml/2006/main" count="182" uniqueCount="92">
  <si>
    <t>¶ÜàôØÜºðÆ äÈ²Ü</t>
  </si>
  <si>
    <t xml:space="preserve">ÐÐ ä³ïíÇñ³ïáõÝ </t>
  </si>
  <si>
    <t>(Áëï µÛáõç»ï³ÛÇÝ Í³Ëë»ñÇ ·»ñ³ï»ëã³Ï³Ý ¹³ë³Ï³ñ·Ù³Ý)</t>
  </si>
  <si>
    <t>Ìñ³·ÇñÁ</t>
  </si>
  <si>
    <t>µ³ÅÇÝ 09 ËáõÙµ 02 ¹³ë 02 Íñ³·Çñ 11</t>
  </si>
  <si>
    <t>(Áëï µÛáõç»ï³ÛÇÝ Í³Ëë»ñÇ ·áñÍ³éÝ³Ï³Ý ¹³ë³Ï³ñ·Ù³Ý)</t>
  </si>
  <si>
    <t xml:space="preserve">¶ÝÙ³Ý ³é³ñÏ³Ý </t>
  </si>
  <si>
    <t xml:space="preserve">â³÷Ù³Ý </t>
  </si>
  <si>
    <t>ÙÇ³íáñÁ</t>
  </si>
  <si>
    <t>ø³Ý³ÏÁ</t>
  </si>
  <si>
    <t>ÀÝ¹Ñ³Ýáõñ</t>
  </si>
  <si>
    <t>·áõÙ³ñÁ</t>
  </si>
  <si>
    <t>(¹ñ³Ù)</t>
  </si>
  <si>
    <t>ՀԱՏ</t>
  </si>
  <si>
    <t>ԿԳ</t>
  </si>
  <si>
    <t>թղթապանակ արագակար</t>
  </si>
  <si>
    <t>կպչուն ժապավեն</t>
  </si>
  <si>
    <t>գրիչ</t>
  </si>
  <si>
    <t>սոսինձ</t>
  </si>
  <si>
    <t xml:space="preserve">շտրիխ </t>
  </si>
  <si>
    <t>կավիճ</t>
  </si>
  <si>
    <t>կարիչի ասեղ</t>
  </si>
  <si>
    <t>կոճգամ</t>
  </si>
  <si>
    <t>ֆայլ</t>
  </si>
  <si>
    <t>գունավոր թղթեր</t>
  </si>
  <si>
    <t>ՏՈՒՓ</t>
  </si>
  <si>
    <t>գրասենյակային թուղթ A4</t>
  </si>
  <si>
    <t>պայմանագիր ծնող-ուս. հաստ.</t>
  </si>
  <si>
    <t>աշակերտական գործ</t>
  </si>
  <si>
    <t>ԸՆԴԱՄԵՆԸ</t>
  </si>
  <si>
    <t>օճառ</t>
  </si>
  <si>
    <t>հատակի մածիկ</t>
  </si>
  <si>
    <t>ՇԻՇ</t>
  </si>
  <si>
    <t>լվացող մաքրող միջոց (ռաքշա)</t>
  </si>
  <si>
    <t xml:space="preserve">ռետինե ձեռնոց </t>
  </si>
  <si>
    <t>սանհանգույցի ախտահանող փոշի</t>
  </si>
  <si>
    <t>անձեռոցիկ</t>
  </si>
  <si>
    <t>զուգարանի թուղթ</t>
  </si>
  <si>
    <t>խոզանակ</t>
  </si>
  <si>
    <t>հատակի փայտ</t>
  </si>
  <si>
    <t>ձյուն մաքրելու բահ</t>
  </si>
  <si>
    <t>ներկ</t>
  </si>
  <si>
    <t>ծեփամածիկ</t>
  </si>
  <si>
    <t xml:space="preserve">ներկի խոզանակ </t>
  </si>
  <si>
    <t>ապակի կտրիչ</t>
  </si>
  <si>
    <t>անջատիչ</t>
  </si>
  <si>
    <t>դռան բռնակ</t>
  </si>
  <si>
    <t>էմուլսիա</t>
  </si>
  <si>
    <t>ԼԻՏՐ</t>
  </si>
  <si>
    <t>լատեքս</t>
  </si>
  <si>
    <t>ռեյկա</t>
  </si>
  <si>
    <t>ՄԵՏՐ</t>
  </si>
  <si>
    <t>ջեռուցման խողովակ</t>
  </si>
  <si>
    <t>լուծիչ</t>
  </si>
  <si>
    <t>մեխ</t>
  </si>
  <si>
    <t>ԾԱՌԱՅՈՒԹՅՈՒՆՆԵՐ</t>
  </si>
  <si>
    <t xml:space="preserve">թերթի բաժանորդագրություն </t>
  </si>
  <si>
    <t>քարթրիջի լիցքավորում</t>
  </si>
  <si>
    <t>այլ ծառայություններ</t>
  </si>
  <si>
    <t>ԾԱՌԱՅՈՒԹՅՈՒՆՆԵՐ ՄԵԿ ԻՐ. ԱՆՁԻՑ</t>
  </si>
  <si>
    <t>էլեկտրաէներգիայի մատակարարում</t>
  </si>
  <si>
    <t>բնական գազի մատակարարում</t>
  </si>
  <si>
    <t>ջրմուղ-կոյուղու բաշխման ծառայություն</t>
  </si>
  <si>
    <t xml:space="preserve">աղբի հեռացման ծառայություն </t>
  </si>
  <si>
    <t>դեռատիզացիոն աշխատանքներ</t>
  </si>
  <si>
    <t>քաղաքային հեռախոսի և ինտերնետի ծառայություն</t>
  </si>
  <si>
    <t>ավել</t>
  </si>
  <si>
    <t>սպիտակացնող հեղուկ</t>
  </si>
  <si>
    <t>վալիկ</t>
  </si>
  <si>
    <r>
      <rPr>
        <sz val="7"/>
        <color theme="1"/>
        <rFont val="Arial Armenian"/>
        <family val="2"/>
      </rPr>
      <t>¶ÝÙ³Ý Ó¨ (ÁÝÃ³ó³Ï³ñ·Á</t>
    </r>
    <r>
      <rPr>
        <sz val="8"/>
        <color theme="1"/>
        <rFont val="Arial Armenian"/>
        <family val="2"/>
      </rPr>
      <t>)</t>
    </r>
  </si>
  <si>
    <t xml:space="preserve">Կ. Տ. </t>
  </si>
  <si>
    <t>Տնօրեն`</t>
  </si>
  <si>
    <t>Ա. Վարդանյան</t>
  </si>
  <si>
    <t>Գլխ. Հաշվապահ`</t>
  </si>
  <si>
    <t>Ս. Ներսեսյան</t>
  </si>
  <si>
    <t>²Ýí³ÝáõÙÁ` Ø³ëÝ³·Çï³óí³Í Ñ³Ýñ³ÏñÃ³Ï³Ý áõëáõóáõÙ</t>
  </si>
  <si>
    <t>ծխնելույզների և օդափոխման ստուգում, մաքրում</t>
  </si>
  <si>
    <t xml:space="preserve"> </t>
  </si>
  <si>
    <t>խմ</t>
  </si>
  <si>
    <t>կվ/ժ</t>
  </si>
  <si>
    <t xml:space="preserve">§ÐÐ ÈØ ì³Ý³ÓáñÇ Ê. ²µáíÛ³ÝÇ ³Ýí. ÃÇí 9 ÑÇÙÝ³Ï³Ý ¹åñáó¦ äà²Î-Ç 2021 Ãí³Ï³ÝÇ   </t>
  </si>
  <si>
    <t xml:space="preserve">§30¦  ÐáõÝí³ñ 2021Ã. </t>
  </si>
  <si>
    <t>համակարգչային ծառայություն</t>
  </si>
  <si>
    <t>Պարտադիր վճարներ</t>
  </si>
  <si>
    <t>Էլ.շաղափ</t>
  </si>
  <si>
    <t>հատ</t>
  </si>
  <si>
    <t>ՄԱ</t>
  </si>
  <si>
    <t>Եվրոպատուհանների փոխարինում</t>
  </si>
  <si>
    <t>ԳՀ</t>
  </si>
  <si>
    <t xml:space="preserve">ՇԻՆԱՐԱՐԱԿԱՆ ԱՊՐԱՆՔՆԵՐ </t>
  </si>
  <si>
    <t xml:space="preserve">ՏՆՏԵՍԱԿԱՆ ԱՊՐԱՆՔՆԵՐ </t>
  </si>
  <si>
    <t xml:space="preserve">¶ð²êºÜÚ²Î²ÚÆÜ ²äð²ÜøÜºð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</si>
</sst>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 Armenian"/>
      <family val="2"/>
    </font>
    <font>
      <sz val="8"/>
      <color theme="1"/>
      <name val="Arial Armenian"/>
      <family val="2"/>
    </font>
    <font>
      <sz val="9"/>
      <color theme="1"/>
      <name val="Arial Armenian"/>
      <family val="2"/>
    </font>
    <font>
      <b/>
      <sz val="11"/>
      <color theme="1"/>
      <name val="Arial Armenian"/>
      <family val="2"/>
    </font>
    <font>
      <sz val="7"/>
      <color theme="1"/>
      <name val="Arial Armenian"/>
      <family val="2"/>
    </font>
    <font>
      <sz val="7"/>
      <color theme="1"/>
      <name val="Arial LatArm"/>
      <family val="2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Arial LatArm"/>
      <family val="2"/>
    </font>
    <font>
      <b/>
      <sz val="10"/>
      <color theme="1"/>
      <name val="Arial Armenian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ill="1" applyAlignment="1">
      <alignment vertical="top"/>
    </xf>
    <xf numFmtId="0" fontId="0" fillId="0" borderId="0" xfId="0" applyFill="1"/>
    <xf numFmtId="0" fontId="4" fillId="0" borderId="13" xfId="0" applyFont="1" applyFill="1" applyBorder="1" applyAlignment="1"/>
    <xf numFmtId="0" fontId="0" fillId="0" borderId="14" xfId="0" applyFill="1" applyBorder="1" applyAlignment="1"/>
    <xf numFmtId="0" fontId="0" fillId="0" borderId="14" xfId="0" applyFill="1" applyBorder="1"/>
    <xf numFmtId="0" fontId="0" fillId="0" borderId="15" xfId="0" applyFill="1" applyBorder="1"/>
    <xf numFmtId="0" fontId="3" fillId="0" borderId="4" xfId="0" applyFont="1" applyFill="1" applyBorder="1" applyAlignment="1"/>
    <xf numFmtId="0" fontId="6" fillId="0" borderId="10" xfId="0" applyFont="1" applyFill="1" applyBorder="1"/>
    <xf numFmtId="0" fontId="7" fillId="0" borderId="10" xfId="0" applyFont="1" applyFill="1" applyBorder="1"/>
    <xf numFmtId="0" fontId="3" fillId="0" borderId="6" xfId="0" applyFont="1" applyFill="1" applyBorder="1" applyAlignment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0" fontId="0" fillId="0" borderId="9" xfId="0" applyFill="1" applyBorder="1" applyAlignment="1"/>
    <xf numFmtId="0" fontId="0" fillId="0" borderId="12" xfId="0" applyFill="1" applyBorder="1"/>
    <xf numFmtId="0" fontId="6" fillId="0" borderId="12" xfId="0" applyFont="1" applyFill="1" applyBorder="1" applyAlignment="1">
      <alignment horizontal="center"/>
    </xf>
    <xf numFmtId="0" fontId="0" fillId="0" borderId="6" xfId="0" applyFill="1" applyBorder="1" applyAlignment="1"/>
    <xf numFmtId="0" fontId="0" fillId="0" borderId="13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" xfId="0" applyFill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/>
    <xf numFmtId="0" fontId="9" fillId="0" borderId="1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0" fillId="0" borderId="0" xfId="0" applyFill="1" applyAlignment="1"/>
    <xf numFmtId="0" fontId="0" fillId="0" borderId="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workbookViewId="0">
      <selection activeCell="I72" sqref="I72"/>
    </sheetView>
  </sheetViews>
  <sheetFormatPr defaultColWidth="9.109375" defaultRowHeight="14.4" x14ac:dyDescent="0.3"/>
  <cols>
    <col min="1" max="1" width="9.109375" style="2"/>
    <col min="2" max="2" width="7.33203125" style="2" customWidth="1"/>
    <col min="3" max="3" width="7" style="2" customWidth="1"/>
    <col min="4" max="4" width="9.109375" style="2"/>
    <col min="5" max="5" width="7" style="2" customWidth="1"/>
    <col min="6" max="6" width="9.109375" style="2"/>
    <col min="7" max="7" width="7.33203125" style="2" customWidth="1"/>
    <col min="8" max="8" width="6.88671875" style="2" customWidth="1"/>
    <col min="9" max="9" width="7.6640625" style="2" customWidth="1"/>
    <col min="10" max="10" width="8" style="2" customWidth="1"/>
    <col min="11" max="11" width="8.109375" style="2" customWidth="1"/>
    <col min="12" max="12" width="0.6640625" style="2" customWidth="1"/>
    <col min="13" max="16384" width="9.109375" style="2"/>
  </cols>
  <sheetData>
    <row r="1" spans="1:14" x14ac:dyDescent="0.3">
      <c r="A1" s="59" t="s">
        <v>80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"/>
      <c r="N1" s="1"/>
    </row>
    <row r="2" spans="1:14" x14ac:dyDescent="0.3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1"/>
      <c r="N2" s="1"/>
    </row>
    <row r="3" spans="1:14" x14ac:dyDescent="0.3">
      <c r="A3" s="1"/>
      <c r="B3" s="1"/>
      <c r="C3" s="1"/>
      <c r="D3" s="1"/>
      <c r="E3" s="61" t="s">
        <v>0</v>
      </c>
      <c r="F3" s="62"/>
      <c r="G3" s="62"/>
      <c r="H3" s="62"/>
      <c r="I3" s="1"/>
      <c r="J3" s="1"/>
      <c r="K3" s="1"/>
      <c r="L3" s="1"/>
      <c r="M3" s="1"/>
      <c r="N3" s="1"/>
    </row>
    <row r="4" spans="1:1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I5" s="63" t="s">
        <v>81</v>
      </c>
      <c r="J5" s="64"/>
      <c r="K5" s="64"/>
    </row>
    <row r="8" spans="1:14" ht="14.25" customHeight="1" x14ac:dyDescent="0.3">
      <c r="A8" s="3" t="s">
        <v>1</v>
      </c>
      <c r="B8" s="4"/>
      <c r="C8" s="4"/>
      <c r="D8" s="4"/>
      <c r="E8" s="4"/>
      <c r="F8" s="5"/>
      <c r="G8" s="6"/>
    </row>
    <row r="9" spans="1:14" x14ac:dyDescent="0.3">
      <c r="A9" s="3" t="s">
        <v>2</v>
      </c>
      <c r="B9" s="4"/>
      <c r="C9" s="4"/>
      <c r="D9" s="4"/>
      <c r="E9" s="5"/>
      <c r="F9" s="5"/>
      <c r="G9" s="6"/>
    </row>
    <row r="10" spans="1:14" x14ac:dyDescent="0.3">
      <c r="A10" s="56" t="s">
        <v>3</v>
      </c>
      <c r="B10" s="57"/>
      <c r="C10" s="57"/>
      <c r="D10" s="5"/>
      <c r="E10" s="5"/>
      <c r="F10" s="5"/>
      <c r="G10" s="6"/>
    </row>
    <row r="11" spans="1:14" ht="15.75" customHeight="1" x14ac:dyDescent="0.3">
      <c r="A11" s="58" t="s">
        <v>75</v>
      </c>
      <c r="B11" s="32"/>
      <c r="C11" s="32"/>
      <c r="D11" s="32"/>
      <c r="E11" s="32"/>
      <c r="F11" s="32"/>
      <c r="G11" s="33"/>
    </row>
    <row r="12" spans="1:14" x14ac:dyDescent="0.3">
      <c r="A12" s="58" t="s">
        <v>4</v>
      </c>
      <c r="B12" s="32"/>
      <c r="C12" s="32"/>
      <c r="D12" s="32"/>
      <c r="E12" s="32"/>
      <c r="F12" s="32"/>
      <c r="G12" s="6"/>
    </row>
    <row r="13" spans="1:14" x14ac:dyDescent="0.3">
      <c r="A13" s="37" t="s">
        <v>5</v>
      </c>
      <c r="B13" s="38"/>
      <c r="C13" s="38"/>
      <c r="D13" s="38"/>
      <c r="E13" s="38"/>
      <c r="F13" s="38"/>
      <c r="G13" s="39"/>
    </row>
    <row r="14" spans="1:14" x14ac:dyDescent="0.3">
      <c r="A14" s="40" t="s">
        <v>6</v>
      </c>
      <c r="B14" s="41"/>
      <c r="C14" s="41"/>
      <c r="D14" s="41"/>
      <c r="E14" s="41"/>
      <c r="F14" s="42"/>
      <c r="G14" s="7" t="s">
        <v>7</v>
      </c>
      <c r="H14" s="8" t="s">
        <v>9</v>
      </c>
      <c r="I14" s="9" t="s">
        <v>10</v>
      </c>
      <c r="J14" s="46" t="s">
        <v>69</v>
      </c>
      <c r="K14" s="47"/>
      <c r="L14" s="48"/>
    </row>
    <row r="15" spans="1:14" x14ac:dyDescent="0.3">
      <c r="A15" s="43"/>
      <c r="B15" s="44"/>
      <c r="C15" s="44"/>
      <c r="D15" s="44"/>
      <c r="E15" s="44"/>
      <c r="F15" s="45"/>
      <c r="G15" s="10" t="s">
        <v>8</v>
      </c>
      <c r="H15" s="11"/>
      <c r="I15" s="12" t="s">
        <v>11</v>
      </c>
      <c r="J15" s="49"/>
      <c r="K15" s="50"/>
      <c r="L15" s="51"/>
    </row>
    <row r="16" spans="1:14" ht="21.75" customHeight="1" x14ac:dyDescent="0.3">
      <c r="A16" s="43"/>
      <c r="B16" s="44"/>
      <c r="C16" s="44"/>
      <c r="D16" s="44"/>
      <c r="E16" s="44"/>
      <c r="F16" s="45"/>
      <c r="G16" s="13"/>
      <c r="H16" s="14"/>
      <c r="I16" s="15" t="s">
        <v>12</v>
      </c>
      <c r="J16" s="52"/>
      <c r="K16" s="53"/>
      <c r="L16" s="54"/>
    </row>
    <row r="17" spans="1:12" hidden="1" x14ac:dyDescent="0.3">
      <c r="A17" s="43"/>
      <c r="B17" s="44"/>
      <c r="C17" s="44"/>
      <c r="D17" s="44"/>
      <c r="E17" s="44"/>
      <c r="F17" s="45"/>
      <c r="G17" s="16"/>
    </row>
    <row r="18" spans="1:12" x14ac:dyDescent="0.3">
      <c r="A18" s="17"/>
      <c r="B18" s="5"/>
      <c r="C18" s="5">
        <v>1</v>
      </c>
      <c r="D18" s="5"/>
      <c r="E18" s="5"/>
      <c r="F18" s="6"/>
      <c r="G18" s="18">
        <v>2</v>
      </c>
      <c r="H18" s="19">
        <v>3</v>
      </c>
      <c r="I18" s="19">
        <v>4</v>
      </c>
      <c r="J18" s="5"/>
      <c r="K18" s="20">
        <v>5</v>
      </c>
      <c r="L18" s="6"/>
    </row>
    <row r="19" spans="1:12" x14ac:dyDescent="0.3">
      <c r="A19" s="55" t="s">
        <v>91</v>
      </c>
      <c r="B19" s="32"/>
      <c r="C19" s="32"/>
      <c r="D19" s="32"/>
      <c r="E19" s="32"/>
      <c r="F19" s="33"/>
      <c r="G19" s="21"/>
      <c r="H19" s="21"/>
      <c r="I19" s="21"/>
      <c r="J19" s="31"/>
      <c r="K19" s="32"/>
      <c r="L19" s="33"/>
    </row>
    <row r="20" spans="1:12" x14ac:dyDescent="0.3">
      <c r="A20" s="31" t="s">
        <v>15</v>
      </c>
      <c r="B20" s="32"/>
      <c r="C20" s="32"/>
      <c r="D20" s="32"/>
      <c r="E20" s="32"/>
      <c r="F20" s="33"/>
      <c r="G20" s="22" t="s">
        <v>13</v>
      </c>
      <c r="H20" s="23">
        <v>8</v>
      </c>
      <c r="I20" s="24">
        <v>15400</v>
      </c>
      <c r="J20" s="34" t="s">
        <v>86</v>
      </c>
      <c r="K20" s="35"/>
      <c r="L20" s="36"/>
    </row>
    <row r="21" spans="1:12" x14ac:dyDescent="0.3">
      <c r="A21" s="31" t="s">
        <v>17</v>
      </c>
      <c r="B21" s="32"/>
      <c r="C21" s="32"/>
      <c r="D21" s="32"/>
      <c r="E21" s="32"/>
      <c r="F21" s="33"/>
      <c r="G21" s="22" t="s">
        <v>13</v>
      </c>
      <c r="H21" s="25">
        <v>80</v>
      </c>
      <c r="I21" s="24">
        <v>1000</v>
      </c>
      <c r="J21" s="34" t="s">
        <v>86</v>
      </c>
      <c r="K21" s="35"/>
      <c r="L21" s="36"/>
    </row>
    <row r="22" spans="1:12" x14ac:dyDescent="0.3">
      <c r="A22" s="31" t="s">
        <v>18</v>
      </c>
      <c r="B22" s="32"/>
      <c r="C22" s="32"/>
      <c r="D22" s="32"/>
      <c r="E22" s="32"/>
      <c r="F22" s="33"/>
      <c r="G22" s="22" t="s">
        <v>13</v>
      </c>
      <c r="H22" s="25">
        <v>8</v>
      </c>
      <c r="I22" s="24">
        <v>2100</v>
      </c>
      <c r="J22" s="34" t="s">
        <v>86</v>
      </c>
      <c r="K22" s="35"/>
      <c r="L22" s="36"/>
    </row>
    <row r="23" spans="1:12" x14ac:dyDescent="0.3">
      <c r="A23" s="31" t="s">
        <v>19</v>
      </c>
      <c r="B23" s="32"/>
      <c r="C23" s="32"/>
      <c r="D23" s="32"/>
      <c r="E23" s="32"/>
      <c r="F23" s="33"/>
      <c r="G23" s="22" t="s">
        <v>13</v>
      </c>
      <c r="H23" s="25">
        <v>5</v>
      </c>
      <c r="I23" s="24">
        <v>2900</v>
      </c>
      <c r="J23" s="34" t="s">
        <v>86</v>
      </c>
      <c r="K23" s="35"/>
      <c r="L23" s="36"/>
    </row>
    <row r="24" spans="1:12" x14ac:dyDescent="0.3">
      <c r="A24" s="31" t="s">
        <v>20</v>
      </c>
      <c r="B24" s="32"/>
      <c r="C24" s="32"/>
      <c r="D24" s="32"/>
      <c r="E24" s="32"/>
      <c r="F24" s="33"/>
      <c r="G24" s="22" t="s">
        <v>14</v>
      </c>
      <c r="H24" s="25">
        <v>10</v>
      </c>
      <c r="I24" s="24">
        <v>10000</v>
      </c>
      <c r="J24" s="34" t="s">
        <v>86</v>
      </c>
      <c r="K24" s="35"/>
      <c r="L24" s="36"/>
    </row>
    <row r="25" spans="1:12" x14ac:dyDescent="0.3">
      <c r="A25" s="31" t="s">
        <v>15</v>
      </c>
      <c r="B25" s="32"/>
      <c r="C25" s="32"/>
      <c r="D25" s="32"/>
      <c r="E25" s="32"/>
      <c r="F25" s="33"/>
      <c r="G25" s="22" t="s">
        <v>13</v>
      </c>
      <c r="H25" s="25">
        <v>10</v>
      </c>
      <c r="I25" s="24">
        <v>4000</v>
      </c>
      <c r="J25" s="34" t="s">
        <v>86</v>
      </c>
      <c r="K25" s="35"/>
      <c r="L25" s="36"/>
    </row>
    <row r="26" spans="1:12" x14ac:dyDescent="0.3">
      <c r="A26" s="31" t="s">
        <v>16</v>
      </c>
      <c r="B26" s="32"/>
      <c r="C26" s="32"/>
      <c r="D26" s="32"/>
      <c r="E26" s="32"/>
      <c r="F26" s="33"/>
      <c r="G26" s="22" t="s">
        <v>13</v>
      </c>
      <c r="H26" s="25">
        <v>32</v>
      </c>
      <c r="I26" s="24">
        <v>16000</v>
      </c>
      <c r="J26" s="34" t="s">
        <v>86</v>
      </c>
      <c r="K26" s="35"/>
      <c r="L26" s="36"/>
    </row>
    <row r="27" spans="1:12" x14ac:dyDescent="0.3">
      <c r="A27" s="31" t="s">
        <v>21</v>
      </c>
      <c r="B27" s="32"/>
      <c r="C27" s="32"/>
      <c r="D27" s="32"/>
      <c r="E27" s="32"/>
      <c r="F27" s="33"/>
      <c r="G27" s="22" t="s">
        <v>25</v>
      </c>
      <c r="H27" s="25">
        <v>10</v>
      </c>
      <c r="I27" s="24">
        <v>800</v>
      </c>
      <c r="J27" s="34" t="s">
        <v>86</v>
      </c>
      <c r="K27" s="35"/>
      <c r="L27" s="36"/>
    </row>
    <row r="28" spans="1:12" x14ac:dyDescent="0.3">
      <c r="A28" s="31" t="s">
        <v>22</v>
      </c>
      <c r="B28" s="32"/>
      <c r="C28" s="32"/>
      <c r="D28" s="32"/>
      <c r="E28" s="32"/>
      <c r="F28" s="33"/>
      <c r="G28" s="22" t="s">
        <v>25</v>
      </c>
      <c r="H28" s="25">
        <v>5</v>
      </c>
      <c r="I28" s="24">
        <v>800</v>
      </c>
      <c r="J28" s="34" t="s">
        <v>86</v>
      </c>
      <c r="K28" s="35"/>
      <c r="L28" s="36"/>
    </row>
    <row r="29" spans="1:12" x14ac:dyDescent="0.3">
      <c r="A29" s="31" t="s">
        <v>23</v>
      </c>
      <c r="B29" s="32"/>
      <c r="C29" s="32"/>
      <c r="D29" s="32"/>
      <c r="E29" s="32"/>
      <c r="F29" s="33"/>
      <c r="G29" s="22" t="s">
        <v>13</v>
      </c>
      <c r="H29" s="25">
        <v>200</v>
      </c>
      <c r="I29" s="24">
        <v>2000</v>
      </c>
      <c r="J29" s="34" t="s">
        <v>86</v>
      </c>
      <c r="K29" s="35"/>
      <c r="L29" s="36"/>
    </row>
    <row r="30" spans="1:12" x14ac:dyDescent="0.3">
      <c r="A30" s="31" t="s">
        <v>24</v>
      </c>
      <c r="B30" s="32"/>
      <c r="C30" s="32"/>
      <c r="D30" s="32"/>
      <c r="E30" s="32"/>
      <c r="F30" s="33"/>
      <c r="G30" s="22" t="s">
        <v>25</v>
      </c>
      <c r="H30" s="25">
        <v>15</v>
      </c>
      <c r="I30" s="24">
        <v>4000</v>
      </c>
      <c r="J30" s="34" t="s">
        <v>86</v>
      </c>
      <c r="K30" s="35"/>
      <c r="L30" s="36"/>
    </row>
    <row r="31" spans="1:12" x14ac:dyDescent="0.3">
      <c r="A31" s="31" t="s">
        <v>26</v>
      </c>
      <c r="B31" s="32"/>
      <c r="C31" s="32"/>
      <c r="D31" s="32"/>
      <c r="E31" s="32"/>
      <c r="F31" s="33"/>
      <c r="G31" s="22" t="s">
        <v>13</v>
      </c>
      <c r="H31" s="25">
        <v>6</v>
      </c>
      <c r="I31" s="24">
        <v>18000</v>
      </c>
      <c r="J31" s="34" t="s">
        <v>86</v>
      </c>
      <c r="K31" s="35"/>
      <c r="L31" s="36"/>
    </row>
    <row r="32" spans="1:12" x14ac:dyDescent="0.3">
      <c r="A32" s="31" t="s">
        <v>27</v>
      </c>
      <c r="B32" s="32"/>
      <c r="C32" s="32"/>
      <c r="D32" s="32"/>
      <c r="E32" s="32"/>
      <c r="F32" s="33"/>
      <c r="G32" s="22" t="s">
        <v>13</v>
      </c>
      <c r="H32" s="25">
        <v>50</v>
      </c>
      <c r="I32" s="24">
        <v>10000</v>
      </c>
      <c r="J32" s="34" t="s">
        <v>86</v>
      </c>
      <c r="K32" s="35"/>
      <c r="L32" s="36"/>
    </row>
    <row r="33" spans="1:12" x14ac:dyDescent="0.3">
      <c r="A33" s="31" t="s">
        <v>28</v>
      </c>
      <c r="B33" s="32"/>
      <c r="C33" s="32"/>
      <c r="D33" s="32"/>
      <c r="E33" s="32"/>
      <c r="F33" s="33"/>
      <c r="G33" s="22" t="s">
        <v>13</v>
      </c>
      <c r="H33" s="25">
        <v>40</v>
      </c>
      <c r="I33" s="24">
        <v>13000</v>
      </c>
      <c r="J33" s="34" t="s">
        <v>86</v>
      </c>
      <c r="K33" s="35"/>
      <c r="L33" s="36"/>
    </row>
    <row r="34" spans="1:12" x14ac:dyDescent="0.3">
      <c r="A34" s="31" t="s">
        <v>29</v>
      </c>
      <c r="B34" s="32"/>
      <c r="C34" s="32"/>
      <c r="D34" s="32"/>
      <c r="E34" s="32"/>
      <c r="F34" s="33"/>
      <c r="G34" s="22"/>
      <c r="H34" s="25"/>
      <c r="I34" s="24">
        <f>SUM(I20:I33)</f>
        <v>100000</v>
      </c>
      <c r="J34" s="34"/>
      <c r="K34" s="35"/>
      <c r="L34" s="36"/>
    </row>
    <row r="35" spans="1:12" x14ac:dyDescent="0.3">
      <c r="A35" s="65" t="s">
        <v>90</v>
      </c>
      <c r="B35" s="32"/>
      <c r="C35" s="32"/>
      <c r="D35" s="32"/>
      <c r="E35" s="32"/>
      <c r="F35" s="33"/>
      <c r="G35" s="22"/>
      <c r="H35" s="25"/>
      <c r="I35" s="24"/>
      <c r="J35" s="34" t="s">
        <v>86</v>
      </c>
      <c r="K35" s="35"/>
      <c r="L35" s="36"/>
    </row>
    <row r="36" spans="1:12" x14ac:dyDescent="0.3">
      <c r="A36" s="31" t="s">
        <v>30</v>
      </c>
      <c r="B36" s="32"/>
      <c r="C36" s="32"/>
      <c r="D36" s="32"/>
      <c r="E36" s="32"/>
      <c r="F36" s="33"/>
      <c r="G36" s="22" t="s">
        <v>13</v>
      </c>
      <c r="H36" s="25">
        <v>60</v>
      </c>
      <c r="I36" s="24">
        <v>14000</v>
      </c>
      <c r="J36" s="34" t="s">
        <v>86</v>
      </c>
      <c r="K36" s="35"/>
      <c r="L36" s="36"/>
    </row>
    <row r="37" spans="1:12" x14ac:dyDescent="0.3">
      <c r="A37" s="31" t="s">
        <v>31</v>
      </c>
      <c r="B37" s="32"/>
      <c r="C37" s="32"/>
      <c r="D37" s="32"/>
      <c r="E37" s="32"/>
      <c r="F37" s="33"/>
      <c r="G37" s="22" t="s">
        <v>13</v>
      </c>
      <c r="H37" s="25">
        <v>50</v>
      </c>
      <c r="I37" s="24">
        <v>12500</v>
      </c>
      <c r="J37" s="34" t="s">
        <v>86</v>
      </c>
      <c r="K37" s="35"/>
      <c r="L37" s="36"/>
    </row>
    <row r="38" spans="1:12" x14ac:dyDescent="0.3">
      <c r="A38" s="31" t="s">
        <v>67</v>
      </c>
      <c r="B38" s="32"/>
      <c r="C38" s="32"/>
      <c r="D38" s="32"/>
      <c r="E38" s="32"/>
      <c r="F38" s="33"/>
      <c r="G38" s="22" t="s">
        <v>32</v>
      </c>
      <c r="H38" s="25">
        <v>20</v>
      </c>
      <c r="I38" s="24">
        <v>6000</v>
      </c>
      <c r="J38" s="34" t="s">
        <v>86</v>
      </c>
      <c r="K38" s="35"/>
      <c r="L38" s="36"/>
    </row>
    <row r="39" spans="1:12" x14ac:dyDescent="0.3">
      <c r="A39" s="31" t="s">
        <v>33</v>
      </c>
      <c r="B39" s="32"/>
      <c r="C39" s="32"/>
      <c r="D39" s="32"/>
      <c r="E39" s="32"/>
      <c r="F39" s="33"/>
      <c r="G39" s="22" t="s">
        <v>13</v>
      </c>
      <c r="H39" s="25">
        <v>20</v>
      </c>
      <c r="I39" s="24">
        <v>7000</v>
      </c>
      <c r="J39" s="34" t="s">
        <v>86</v>
      </c>
      <c r="K39" s="35"/>
      <c r="L39" s="36"/>
    </row>
    <row r="40" spans="1:12" x14ac:dyDescent="0.3">
      <c r="A40" s="31" t="s">
        <v>34</v>
      </c>
      <c r="B40" s="32"/>
      <c r="C40" s="32"/>
      <c r="D40" s="32"/>
      <c r="E40" s="32"/>
      <c r="F40" s="33"/>
      <c r="G40" s="22" t="s">
        <v>13</v>
      </c>
      <c r="H40" s="25">
        <v>20</v>
      </c>
      <c r="I40" s="24">
        <v>7000</v>
      </c>
      <c r="J40" s="34" t="s">
        <v>86</v>
      </c>
      <c r="K40" s="35"/>
      <c r="L40" s="36"/>
    </row>
    <row r="41" spans="1:12" x14ac:dyDescent="0.3">
      <c r="A41" s="31" t="s">
        <v>35</v>
      </c>
      <c r="B41" s="32"/>
      <c r="C41" s="32"/>
      <c r="D41" s="32"/>
      <c r="E41" s="32"/>
      <c r="F41" s="33"/>
      <c r="G41" s="22" t="s">
        <v>13</v>
      </c>
      <c r="H41" s="25">
        <v>10</v>
      </c>
      <c r="I41" s="24">
        <v>9000</v>
      </c>
      <c r="J41" s="34" t="s">
        <v>86</v>
      </c>
      <c r="K41" s="35"/>
      <c r="L41" s="36"/>
    </row>
    <row r="42" spans="1:12" x14ac:dyDescent="0.3">
      <c r="A42" s="31" t="s">
        <v>36</v>
      </c>
      <c r="B42" s="32"/>
      <c r="C42" s="32"/>
      <c r="D42" s="32"/>
      <c r="E42" s="32"/>
      <c r="F42" s="33"/>
      <c r="G42" s="22" t="s">
        <v>13</v>
      </c>
      <c r="H42" s="25">
        <v>40</v>
      </c>
      <c r="I42" s="24">
        <v>7000</v>
      </c>
      <c r="J42" s="34" t="s">
        <v>86</v>
      </c>
      <c r="K42" s="35"/>
      <c r="L42" s="36"/>
    </row>
    <row r="43" spans="1:12" x14ac:dyDescent="0.3">
      <c r="A43" s="31" t="s">
        <v>37</v>
      </c>
      <c r="B43" s="32"/>
      <c r="C43" s="32"/>
      <c r="D43" s="32"/>
      <c r="E43" s="32"/>
      <c r="F43" s="33"/>
      <c r="G43" s="22" t="s">
        <v>13</v>
      </c>
      <c r="H43" s="25">
        <v>1000</v>
      </c>
      <c r="I43" s="24">
        <v>20000</v>
      </c>
      <c r="J43" s="34" t="s">
        <v>86</v>
      </c>
      <c r="K43" s="35"/>
      <c r="L43" s="36"/>
    </row>
    <row r="44" spans="1:12" x14ac:dyDescent="0.3">
      <c r="A44" s="31" t="s">
        <v>38</v>
      </c>
      <c r="B44" s="32"/>
      <c r="C44" s="32"/>
      <c r="D44" s="32"/>
      <c r="E44" s="32"/>
      <c r="F44" s="33"/>
      <c r="G44" s="22" t="s">
        <v>13</v>
      </c>
      <c r="H44" s="25">
        <v>4</v>
      </c>
      <c r="I44" s="24">
        <v>5000</v>
      </c>
      <c r="J44" s="34" t="s">
        <v>86</v>
      </c>
      <c r="K44" s="35"/>
      <c r="L44" s="36"/>
    </row>
    <row r="45" spans="1:12" x14ac:dyDescent="0.3">
      <c r="A45" s="31" t="s">
        <v>39</v>
      </c>
      <c r="B45" s="32"/>
      <c r="C45" s="32"/>
      <c r="D45" s="32"/>
      <c r="E45" s="32"/>
      <c r="F45" s="33"/>
      <c r="G45" s="22" t="s">
        <v>13</v>
      </c>
      <c r="H45" s="25">
        <v>4</v>
      </c>
      <c r="I45" s="24">
        <v>2500</v>
      </c>
      <c r="J45" s="34" t="s">
        <v>86</v>
      </c>
      <c r="K45" s="35"/>
      <c r="L45" s="36"/>
    </row>
    <row r="46" spans="1:12" x14ac:dyDescent="0.3">
      <c r="A46" s="31" t="s">
        <v>40</v>
      </c>
      <c r="B46" s="32"/>
      <c r="C46" s="32"/>
      <c r="D46" s="32"/>
      <c r="E46" s="32"/>
      <c r="F46" s="33"/>
      <c r="G46" s="22" t="s">
        <v>13</v>
      </c>
      <c r="H46" s="25">
        <v>2</v>
      </c>
      <c r="I46" s="24">
        <v>1400</v>
      </c>
      <c r="J46" s="34" t="s">
        <v>86</v>
      </c>
      <c r="K46" s="35"/>
      <c r="L46" s="36"/>
    </row>
    <row r="47" spans="1:12" x14ac:dyDescent="0.3">
      <c r="A47" s="31" t="s">
        <v>66</v>
      </c>
      <c r="B47" s="32"/>
      <c r="C47" s="32"/>
      <c r="D47" s="32"/>
      <c r="E47" s="32"/>
      <c r="F47" s="33"/>
      <c r="G47" s="22" t="s">
        <v>13</v>
      </c>
      <c r="H47" s="25">
        <v>8</v>
      </c>
      <c r="I47" s="24">
        <v>8600</v>
      </c>
      <c r="J47" s="34" t="s">
        <v>86</v>
      </c>
      <c r="K47" s="35"/>
      <c r="L47" s="36"/>
    </row>
    <row r="48" spans="1:12" x14ac:dyDescent="0.3">
      <c r="A48" s="17"/>
      <c r="B48" s="5"/>
      <c r="C48" s="5" t="s">
        <v>29</v>
      </c>
      <c r="D48" s="5"/>
      <c r="E48" s="5"/>
      <c r="F48" s="6"/>
      <c r="G48" s="24"/>
      <c r="H48" s="25"/>
      <c r="I48" s="24">
        <f>SUM(I36:I47)</f>
        <v>100000</v>
      </c>
      <c r="J48" s="34"/>
      <c r="K48" s="35"/>
      <c r="L48" s="36"/>
    </row>
    <row r="49" spans="1:12" x14ac:dyDescent="0.3">
      <c r="A49" s="65" t="s">
        <v>89</v>
      </c>
      <c r="B49" s="66"/>
      <c r="C49" s="66"/>
      <c r="D49" s="66"/>
      <c r="E49" s="66"/>
      <c r="F49" s="67"/>
      <c r="G49" s="22"/>
      <c r="H49" s="25"/>
      <c r="I49" s="24"/>
      <c r="J49" s="34"/>
      <c r="K49" s="35"/>
      <c r="L49" s="36"/>
    </row>
    <row r="50" spans="1:12" x14ac:dyDescent="0.3">
      <c r="A50" s="31" t="s">
        <v>41</v>
      </c>
      <c r="B50" s="32"/>
      <c r="C50" s="32"/>
      <c r="D50" s="32"/>
      <c r="E50" s="32"/>
      <c r="F50" s="33"/>
      <c r="G50" s="22" t="s">
        <v>13</v>
      </c>
      <c r="H50" s="25">
        <v>10</v>
      </c>
      <c r="I50" s="24">
        <v>30000</v>
      </c>
      <c r="J50" s="34" t="s">
        <v>86</v>
      </c>
      <c r="K50" s="35"/>
      <c r="L50" s="36"/>
    </row>
    <row r="51" spans="1:12" x14ac:dyDescent="0.3">
      <c r="A51" s="31" t="s">
        <v>42</v>
      </c>
      <c r="B51" s="32"/>
      <c r="C51" s="32"/>
      <c r="D51" s="32"/>
      <c r="E51" s="32"/>
      <c r="F51" s="33"/>
      <c r="G51" s="22" t="s">
        <v>25</v>
      </c>
      <c r="H51" s="25">
        <v>4</v>
      </c>
      <c r="I51" s="24">
        <v>12000</v>
      </c>
      <c r="J51" s="34" t="s">
        <v>86</v>
      </c>
      <c r="K51" s="35"/>
      <c r="L51" s="36"/>
    </row>
    <row r="52" spans="1:12" x14ac:dyDescent="0.3">
      <c r="A52" s="31" t="s">
        <v>68</v>
      </c>
      <c r="B52" s="32"/>
      <c r="C52" s="32"/>
      <c r="D52" s="32"/>
      <c r="E52" s="32"/>
      <c r="F52" s="33"/>
      <c r="G52" s="22" t="s">
        <v>13</v>
      </c>
      <c r="H52" s="25">
        <v>3</v>
      </c>
      <c r="I52" s="24">
        <v>1500</v>
      </c>
      <c r="J52" s="34" t="s">
        <v>86</v>
      </c>
      <c r="K52" s="35"/>
      <c r="L52" s="36"/>
    </row>
    <row r="53" spans="1:12" x14ac:dyDescent="0.3">
      <c r="A53" s="31" t="s">
        <v>43</v>
      </c>
      <c r="B53" s="32"/>
      <c r="C53" s="32"/>
      <c r="D53" s="32"/>
      <c r="E53" s="32"/>
      <c r="F53" s="33"/>
      <c r="G53" s="22" t="s">
        <v>13</v>
      </c>
      <c r="H53" s="25">
        <v>5</v>
      </c>
      <c r="I53" s="24">
        <v>4000</v>
      </c>
      <c r="J53" s="34" t="s">
        <v>86</v>
      </c>
      <c r="K53" s="35"/>
      <c r="L53" s="36"/>
    </row>
    <row r="54" spans="1:12" x14ac:dyDescent="0.3">
      <c r="A54" s="31" t="s">
        <v>44</v>
      </c>
      <c r="B54" s="32"/>
      <c r="C54" s="32"/>
      <c r="D54" s="32"/>
      <c r="E54" s="32"/>
      <c r="F54" s="33"/>
      <c r="G54" s="22" t="s">
        <v>13</v>
      </c>
      <c r="H54" s="25">
        <v>1</v>
      </c>
      <c r="I54" s="24">
        <v>1500</v>
      </c>
      <c r="J54" s="34" t="s">
        <v>86</v>
      </c>
      <c r="K54" s="35"/>
      <c r="L54" s="36"/>
    </row>
    <row r="55" spans="1:12" x14ac:dyDescent="0.3">
      <c r="A55" s="31" t="s">
        <v>45</v>
      </c>
      <c r="B55" s="32"/>
      <c r="C55" s="32"/>
      <c r="D55" s="32"/>
      <c r="E55" s="32"/>
      <c r="F55" s="33"/>
      <c r="G55" s="22" t="s">
        <v>13</v>
      </c>
      <c r="H55" s="25">
        <v>10</v>
      </c>
      <c r="I55" s="24">
        <v>5000</v>
      </c>
      <c r="J55" s="34" t="s">
        <v>86</v>
      </c>
      <c r="K55" s="35"/>
      <c r="L55" s="36"/>
    </row>
    <row r="56" spans="1:12" x14ac:dyDescent="0.3">
      <c r="A56" s="31" t="s">
        <v>46</v>
      </c>
      <c r="B56" s="32"/>
      <c r="C56" s="32"/>
      <c r="D56" s="32"/>
      <c r="E56" s="32"/>
      <c r="F56" s="33"/>
      <c r="G56" s="22" t="s">
        <v>13</v>
      </c>
      <c r="H56" s="25">
        <v>20</v>
      </c>
      <c r="I56" s="24">
        <v>10000</v>
      </c>
      <c r="J56" s="34" t="s">
        <v>86</v>
      </c>
      <c r="K56" s="35"/>
      <c r="L56" s="36"/>
    </row>
    <row r="57" spans="1:12" x14ac:dyDescent="0.3">
      <c r="A57" s="31" t="s">
        <v>47</v>
      </c>
      <c r="B57" s="32"/>
      <c r="C57" s="32"/>
      <c r="D57" s="32"/>
      <c r="E57" s="32"/>
      <c r="F57" s="33"/>
      <c r="G57" s="22" t="s">
        <v>48</v>
      </c>
      <c r="H57" s="25">
        <v>4</v>
      </c>
      <c r="I57" s="24">
        <v>4400</v>
      </c>
      <c r="J57" s="34" t="s">
        <v>86</v>
      </c>
      <c r="K57" s="35"/>
      <c r="L57" s="36"/>
    </row>
    <row r="58" spans="1:12" x14ac:dyDescent="0.3">
      <c r="A58" s="31" t="s">
        <v>49</v>
      </c>
      <c r="B58" s="32"/>
      <c r="C58" s="32"/>
      <c r="D58" s="32"/>
      <c r="E58" s="32"/>
      <c r="F58" s="33"/>
      <c r="G58" s="22" t="s">
        <v>14</v>
      </c>
      <c r="H58" s="25">
        <v>10</v>
      </c>
      <c r="I58" s="24">
        <v>5500</v>
      </c>
      <c r="J58" s="34" t="s">
        <v>86</v>
      </c>
      <c r="K58" s="35"/>
      <c r="L58" s="36"/>
    </row>
    <row r="59" spans="1:12" x14ac:dyDescent="0.3">
      <c r="A59" s="31" t="s">
        <v>50</v>
      </c>
      <c r="B59" s="32"/>
      <c r="C59" s="32"/>
      <c r="D59" s="32"/>
      <c r="E59" s="32"/>
      <c r="F59" s="33"/>
      <c r="G59" s="22" t="s">
        <v>51</v>
      </c>
      <c r="H59" s="25">
        <v>40</v>
      </c>
      <c r="I59" s="24">
        <v>8000</v>
      </c>
      <c r="J59" s="34" t="s">
        <v>86</v>
      </c>
      <c r="K59" s="35"/>
      <c r="L59" s="36"/>
    </row>
    <row r="60" spans="1:12" x14ac:dyDescent="0.3">
      <c r="A60" s="31" t="s">
        <v>52</v>
      </c>
      <c r="B60" s="32"/>
      <c r="C60" s="32"/>
      <c r="D60" s="32"/>
      <c r="E60" s="32"/>
      <c r="F60" s="33"/>
      <c r="G60" s="22" t="s">
        <v>51</v>
      </c>
      <c r="H60" s="25">
        <v>200</v>
      </c>
      <c r="I60" s="24">
        <v>4000</v>
      </c>
      <c r="J60" s="34" t="s">
        <v>86</v>
      </c>
      <c r="K60" s="35"/>
      <c r="L60" s="36"/>
    </row>
    <row r="61" spans="1:12" x14ac:dyDescent="0.3">
      <c r="A61" s="31" t="s">
        <v>53</v>
      </c>
      <c r="B61" s="32"/>
      <c r="C61" s="32"/>
      <c r="D61" s="32"/>
      <c r="E61" s="32"/>
      <c r="F61" s="33"/>
      <c r="G61" s="22" t="s">
        <v>13</v>
      </c>
      <c r="H61" s="25">
        <v>6</v>
      </c>
      <c r="I61" s="24">
        <v>2400</v>
      </c>
      <c r="J61" s="34" t="s">
        <v>86</v>
      </c>
      <c r="K61" s="35"/>
      <c r="L61" s="36"/>
    </row>
    <row r="62" spans="1:12" x14ac:dyDescent="0.3">
      <c r="A62" s="31" t="s">
        <v>54</v>
      </c>
      <c r="B62" s="32"/>
      <c r="C62" s="32"/>
      <c r="D62" s="32"/>
      <c r="E62" s="32"/>
      <c r="F62" s="33"/>
      <c r="G62" s="22" t="s">
        <v>14</v>
      </c>
      <c r="H62" s="25">
        <v>2</v>
      </c>
      <c r="I62" s="24">
        <v>4000</v>
      </c>
      <c r="J62" s="34" t="s">
        <v>86</v>
      </c>
      <c r="K62" s="35"/>
      <c r="L62" s="36"/>
    </row>
    <row r="63" spans="1:12" x14ac:dyDescent="0.3">
      <c r="A63" s="31" t="s">
        <v>84</v>
      </c>
      <c r="B63" s="32"/>
      <c r="C63" s="32"/>
      <c r="D63" s="32"/>
      <c r="E63" s="32"/>
      <c r="F63" s="33"/>
      <c r="G63" s="22" t="s">
        <v>85</v>
      </c>
      <c r="H63" s="25">
        <v>1</v>
      </c>
      <c r="I63" s="24">
        <v>7700</v>
      </c>
      <c r="J63" s="34"/>
      <c r="K63" s="35"/>
      <c r="L63" s="36"/>
    </row>
    <row r="64" spans="1:12" x14ac:dyDescent="0.3">
      <c r="A64" s="31" t="s">
        <v>29</v>
      </c>
      <c r="B64" s="32"/>
      <c r="C64" s="32"/>
      <c r="D64" s="32"/>
      <c r="E64" s="32"/>
      <c r="F64" s="33"/>
      <c r="G64" s="22"/>
      <c r="H64" s="25"/>
      <c r="I64" s="24">
        <f>SUM(I50:I63)</f>
        <v>100000</v>
      </c>
      <c r="J64" s="34"/>
      <c r="K64" s="35"/>
      <c r="L64" s="36"/>
    </row>
    <row r="65" spans="1:12" x14ac:dyDescent="0.3">
      <c r="A65" s="65" t="s">
        <v>55</v>
      </c>
      <c r="B65" s="32"/>
      <c r="C65" s="32"/>
      <c r="D65" s="32"/>
      <c r="E65" s="32"/>
      <c r="F65" s="33"/>
      <c r="G65" s="19"/>
      <c r="H65" s="21"/>
      <c r="I65" s="24"/>
      <c r="J65" s="34"/>
      <c r="K65" s="35"/>
      <c r="L65" s="36"/>
    </row>
    <row r="66" spans="1:12" x14ac:dyDescent="0.3">
      <c r="A66" s="31" t="s">
        <v>82</v>
      </c>
      <c r="B66" s="32"/>
      <c r="C66" s="32"/>
      <c r="D66" s="32"/>
      <c r="E66" s="32"/>
      <c r="F66" s="33"/>
      <c r="G66" s="19"/>
      <c r="H66" s="21"/>
      <c r="I66" s="24">
        <v>30000</v>
      </c>
      <c r="J66" s="34" t="s">
        <v>86</v>
      </c>
      <c r="K66" s="35"/>
      <c r="L66" s="36"/>
    </row>
    <row r="67" spans="1:12" x14ac:dyDescent="0.3">
      <c r="A67" s="31" t="s">
        <v>56</v>
      </c>
      <c r="B67" s="32"/>
      <c r="C67" s="32"/>
      <c r="D67" s="32"/>
      <c r="E67" s="32"/>
      <c r="F67" s="33"/>
      <c r="G67" s="19"/>
      <c r="H67" s="21"/>
      <c r="I67" s="24">
        <v>40000</v>
      </c>
      <c r="J67" s="34" t="s">
        <v>86</v>
      </c>
      <c r="K67" s="35"/>
      <c r="L67" s="36"/>
    </row>
    <row r="68" spans="1:12" x14ac:dyDescent="0.3">
      <c r="A68" s="31" t="s">
        <v>57</v>
      </c>
      <c r="B68" s="32"/>
      <c r="C68" s="32"/>
      <c r="D68" s="32"/>
      <c r="E68" s="32"/>
      <c r="F68" s="33"/>
      <c r="G68" s="19"/>
      <c r="H68" s="21"/>
      <c r="I68" s="24">
        <v>20000</v>
      </c>
      <c r="J68" s="34" t="s">
        <v>86</v>
      </c>
      <c r="K68" s="35"/>
      <c r="L68" s="36"/>
    </row>
    <row r="69" spans="1:12" x14ac:dyDescent="0.3">
      <c r="A69" s="31" t="s">
        <v>58</v>
      </c>
      <c r="B69" s="32"/>
      <c r="C69" s="32"/>
      <c r="D69" s="32"/>
      <c r="E69" s="32"/>
      <c r="F69" s="33"/>
      <c r="G69" s="19"/>
      <c r="H69" s="21"/>
      <c r="I69" s="24">
        <v>55000</v>
      </c>
      <c r="J69" s="34" t="s">
        <v>86</v>
      </c>
      <c r="K69" s="35"/>
      <c r="L69" s="36"/>
    </row>
    <row r="70" spans="1:12" x14ac:dyDescent="0.3">
      <c r="A70" s="31" t="s">
        <v>29</v>
      </c>
      <c r="B70" s="32"/>
      <c r="C70" s="32"/>
      <c r="D70" s="32"/>
      <c r="E70" s="32"/>
      <c r="F70" s="33"/>
      <c r="G70" s="19"/>
      <c r="H70" s="21"/>
      <c r="I70" s="24" t="s">
        <v>77</v>
      </c>
      <c r="J70" s="34"/>
      <c r="K70" s="35"/>
      <c r="L70" s="36"/>
    </row>
    <row r="71" spans="1:12" x14ac:dyDescent="0.3">
      <c r="A71" s="30" t="s">
        <v>87</v>
      </c>
      <c r="B71" s="30"/>
      <c r="C71" s="30"/>
      <c r="D71" s="30"/>
      <c r="E71" s="30"/>
      <c r="F71" s="30"/>
      <c r="G71" s="21"/>
      <c r="H71" s="21"/>
      <c r="I71" s="24">
        <v>4033370</v>
      </c>
      <c r="J71" s="30" t="s">
        <v>88</v>
      </c>
      <c r="K71" s="30"/>
      <c r="L71" s="28"/>
    </row>
    <row r="72" spans="1:12" x14ac:dyDescent="0.3">
      <c r="A72" s="31" t="s">
        <v>29</v>
      </c>
      <c r="B72" s="32"/>
      <c r="C72" s="32"/>
      <c r="D72" s="32"/>
      <c r="E72" s="32"/>
      <c r="F72" s="33"/>
      <c r="G72" s="21"/>
      <c r="H72" s="21"/>
      <c r="I72" s="24">
        <f>SUM(I71)</f>
        <v>4033370</v>
      </c>
      <c r="J72" s="31"/>
      <c r="K72" s="32"/>
      <c r="L72" s="28"/>
    </row>
    <row r="73" spans="1:12" x14ac:dyDescent="0.3">
      <c r="A73" s="65" t="s">
        <v>59</v>
      </c>
      <c r="B73" s="66"/>
      <c r="C73" s="66"/>
      <c r="D73" s="66"/>
      <c r="E73" s="66"/>
      <c r="F73" s="67"/>
      <c r="G73" s="19"/>
      <c r="H73" s="21"/>
      <c r="I73" s="24"/>
      <c r="J73" s="34"/>
      <c r="K73" s="35"/>
      <c r="L73" s="36"/>
    </row>
    <row r="74" spans="1:12" x14ac:dyDescent="0.3">
      <c r="A74" s="31" t="s">
        <v>60</v>
      </c>
      <c r="B74" s="32"/>
      <c r="C74" s="32"/>
      <c r="D74" s="32"/>
      <c r="E74" s="32"/>
      <c r="F74" s="33"/>
      <c r="G74" s="19" t="s">
        <v>79</v>
      </c>
      <c r="H74" s="21">
        <v>7.7770000000000001</v>
      </c>
      <c r="I74" s="24">
        <v>350000</v>
      </c>
      <c r="J74" s="34" t="s">
        <v>86</v>
      </c>
      <c r="K74" s="35"/>
      <c r="L74" s="36"/>
    </row>
    <row r="75" spans="1:12" x14ac:dyDescent="0.3">
      <c r="A75" s="31" t="s">
        <v>61</v>
      </c>
      <c r="B75" s="32"/>
      <c r="C75" s="32"/>
      <c r="D75" s="32"/>
      <c r="E75" s="32"/>
      <c r="F75" s="33"/>
      <c r="G75" s="19" t="s">
        <v>78</v>
      </c>
      <c r="H75" s="21">
        <v>4.6760000000000002</v>
      </c>
      <c r="I75" s="24">
        <v>650000</v>
      </c>
      <c r="J75" s="34" t="s">
        <v>86</v>
      </c>
      <c r="K75" s="35"/>
      <c r="L75" s="36"/>
    </row>
    <row r="76" spans="1:12" x14ac:dyDescent="0.3">
      <c r="A76" s="31" t="s">
        <v>62</v>
      </c>
      <c r="B76" s="32"/>
      <c r="C76" s="32"/>
      <c r="D76" s="32"/>
      <c r="E76" s="32"/>
      <c r="F76" s="33"/>
      <c r="G76" s="19" t="s">
        <v>78</v>
      </c>
      <c r="H76" s="21">
        <v>312.7</v>
      </c>
      <c r="I76" s="24">
        <v>40000</v>
      </c>
      <c r="J76" s="34" t="s">
        <v>86</v>
      </c>
      <c r="K76" s="35"/>
      <c r="L76" s="36"/>
    </row>
    <row r="77" spans="1:12" x14ac:dyDescent="0.3">
      <c r="A77" s="31" t="s">
        <v>63</v>
      </c>
      <c r="B77" s="32"/>
      <c r="C77" s="32"/>
      <c r="D77" s="32"/>
      <c r="E77" s="32"/>
      <c r="F77" s="33"/>
      <c r="G77" s="19"/>
      <c r="H77" s="21"/>
      <c r="I77" s="24">
        <v>50000</v>
      </c>
      <c r="J77" s="34" t="s">
        <v>86</v>
      </c>
      <c r="K77" s="35"/>
      <c r="L77" s="36"/>
    </row>
    <row r="78" spans="1:12" x14ac:dyDescent="0.3">
      <c r="A78" s="31" t="s">
        <v>64</v>
      </c>
      <c r="B78" s="32"/>
      <c r="C78" s="32"/>
      <c r="D78" s="32"/>
      <c r="E78" s="32"/>
      <c r="F78" s="33"/>
      <c r="G78" s="19"/>
      <c r="H78" s="21"/>
      <c r="I78" s="24">
        <v>60000</v>
      </c>
      <c r="J78" s="34" t="s">
        <v>86</v>
      </c>
      <c r="K78" s="35"/>
      <c r="L78" s="36"/>
    </row>
    <row r="79" spans="1:12" x14ac:dyDescent="0.3">
      <c r="A79" s="31" t="s">
        <v>65</v>
      </c>
      <c r="B79" s="32"/>
      <c r="C79" s="32"/>
      <c r="D79" s="32"/>
      <c r="E79" s="32"/>
      <c r="F79" s="33"/>
      <c r="G79" s="19"/>
      <c r="H79" s="21"/>
      <c r="I79" s="24">
        <v>140000</v>
      </c>
      <c r="J79" s="34" t="s">
        <v>86</v>
      </c>
      <c r="K79" s="35"/>
      <c r="L79" s="36"/>
    </row>
    <row r="80" spans="1:12" x14ac:dyDescent="0.3">
      <c r="A80" s="31" t="s">
        <v>83</v>
      </c>
      <c r="B80" s="32"/>
      <c r="C80" s="32"/>
      <c r="D80" s="32"/>
      <c r="E80" s="32"/>
      <c r="F80" s="33"/>
      <c r="G80" s="19"/>
      <c r="H80" s="21"/>
      <c r="I80" s="24">
        <v>30000</v>
      </c>
      <c r="J80" s="26"/>
      <c r="K80" s="27"/>
      <c r="L80" s="28"/>
    </row>
    <row r="81" spans="1:12" x14ac:dyDescent="0.3">
      <c r="A81" s="31" t="s">
        <v>76</v>
      </c>
      <c r="B81" s="32"/>
      <c r="C81" s="32"/>
      <c r="D81" s="32"/>
      <c r="E81" s="32"/>
      <c r="F81" s="33"/>
      <c r="G81" s="19"/>
      <c r="H81" s="21"/>
      <c r="I81" s="24">
        <v>25000</v>
      </c>
      <c r="J81" s="34" t="s">
        <v>86</v>
      </c>
      <c r="K81" s="35"/>
      <c r="L81" s="36"/>
    </row>
    <row r="82" spans="1:12" x14ac:dyDescent="0.3">
      <c r="A82" s="31" t="s">
        <v>29</v>
      </c>
      <c r="B82" s="32"/>
      <c r="C82" s="32"/>
      <c r="D82" s="32"/>
      <c r="E82" s="32"/>
      <c r="F82" s="33"/>
      <c r="G82" s="19"/>
      <c r="H82" s="21"/>
      <c r="I82" s="24">
        <f>SUM(I74:I81)</f>
        <v>1345000</v>
      </c>
      <c r="J82" s="34"/>
      <c r="K82" s="35"/>
      <c r="L82" s="36"/>
    </row>
    <row r="85" spans="1:12" x14ac:dyDescent="0.3">
      <c r="A85" s="2" t="s">
        <v>70</v>
      </c>
      <c r="C85" s="29" t="s">
        <v>71</v>
      </c>
      <c r="D85" s="29"/>
      <c r="E85" s="29"/>
      <c r="H85" s="2" t="s">
        <v>72</v>
      </c>
    </row>
    <row r="86" spans="1:12" x14ac:dyDescent="0.3">
      <c r="C86" s="2" t="s">
        <v>73</v>
      </c>
      <c r="H86" s="2" t="s">
        <v>74</v>
      </c>
    </row>
  </sheetData>
  <mergeCells count="135">
    <mergeCell ref="A80:F80"/>
    <mergeCell ref="J48:L48"/>
    <mergeCell ref="J49:L49"/>
    <mergeCell ref="A79:F79"/>
    <mergeCell ref="A81:F81"/>
    <mergeCell ref="A82:F82"/>
    <mergeCell ref="J74:L74"/>
    <mergeCell ref="J75:L75"/>
    <mergeCell ref="J76:L76"/>
    <mergeCell ref="J77:L77"/>
    <mergeCell ref="J78:L78"/>
    <mergeCell ref="J79:L79"/>
    <mergeCell ref="J81:L81"/>
    <mergeCell ref="J82:L82"/>
    <mergeCell ref="A74:F74"/>
    <mergeCell ref="A75:F75"/>
    <mergeCell ref="A76:F76"/>
    <mergeCell ref="A77:F77"/>
    <mergeCell ref="A78:F78"/>
    <mergeCell ref="J67:L67"/>
    <mergeCell ref="J68:L68"/>
    <mergeCell ref="J69:L69"/>
    <mergeCell ref="J70:L70"/>
    <mergeCell ref="A67:F67"/>
    <mergeCell ref="A68:F68"/>
    <mergeCell ref="A69:F69"/>
    <mergeCell ref="A70:F70"/>
    <mergeCell ref="A73:F73"/>
    <mergeCell ref="A65:F65"/>
    <mergeCell ref="A66:F66"/>
    <mergeCell ref="J65:L65"/>
    <mergeCell ref="J66:L66"/>
    <mergeCell ref="A52:F52"/>
    <mergeCell ref="J60:L60"/>
    <mergeCell ref="J61:L61"/>
    <mergeCell ref="J62:L62"/>
    <mergeCell ref="J64:L64"/>
    <mergeCell ref="A60:F60"/>
    <mergeCell ref="A61:F61"/>
    <mergeCell ref="A62:F62"/>
    <mergeCell ref="A64:F64"/>
    <mergeCell ref="A63:F63"/>
    <mergeCell ref="J63:L63"/>
    <mergeCell ref="J30:L30"/>
    <mergeCell ref="J31:L31"/>
    <mergeCell ref="J32:L32"/>
    <mergeCell ref="J33:L33"/>
    <mergeCell ref="J34:L34"/>
    <mergeCell ref="A58:F58"/>
    <mergeCell ref="A59:F59"/>
    <mergeCell ref="J47:L47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A53:F53"/>
    <mergeCell ref="A54:F54"/>
    <mergeCell ref="A55:F55"/>
    <mergeCell ref="A56:F56"/>
    <mergeCell ref="A57:F57"/>
    <mergeCell ref="A47:F47"/>
    <mergeCell ref="A36:F36"/>
    <mergeCell ref="A37:F37"/>
    <mergeCell ref="A38:F38"/>
    <mergeCell ref="J22:L22"/>
    <mergeCell ref="J23:L23"/>
    <mergeCell ref="J24:L24"/>
    <mergeCell ref="J25:L25"/>
    <mergeCell ref="J26:L26"/>
    <mergeCell ref="J27:L27"/>
    <mergeCell ref="J28:L28"/>
    <mergeCell ref="A30:F30"/>
    <mergeCell ref="A31:F31"/>
    <mergeCell ref="A32:F32"/>
    <mergeCell ref="A33:F33"/>
    <mergeCell ref="A34:F34"/>
    <mergeCell ref="A35:F35"/>
    <mergeCell ref="A29:F29"/>
    <mergeCell ref="A27:F27"/>
    <mergeCell ref="A28:F28"/>
    <mergeCell ref="J35:L35"/>
    <mergeCell ref="J36:L36"/>
    <mergeCell ref="J37:L37"/>
    <mergeCell ref="J38:L38"/>
    <mergeCell ref="J29:L29"/>
    <mergeCell ref="A20:F20"/>
    <mergeCell ref="J20:L20"/>
    <mergeCell ref="J21:L21"/>
    <mergeCell ref="A21:F21"/>
    <mergeCell ref="A22:F22"/>
    <mergeCell ref="A23:F23"/>
    <mergeCell ref="A24:F24"/>
    <mergeCell ref="A25:F25"/>
    <mergeCell ref="A26:F26"/>
    <mergeCell ref="A13:G13"/>
    <mergeCell ref="A14:F17"/>
    <mergeCell ref="J14:L16"/>
    <mergeCell ref="A19:F19"/>
    <mergeCell ref="J19:L19"/>
    <mergeCell ref="A10:C10"/>
    <mergeCell ref="A11:G11"/>
    <mergeCell ref="A12:F12"/>
    <mergeCell ref="A1:L2"/>
    <mergeCell ref="E3:H3"/>
    <mergeCell ref="I5:K5"/>
    <mergeCell ref="A71:F71"/>
    <mergeCell ref="J71:K71"/>
    <mergeCell ref="A72:F72"/>
    <mergeCell ref="J73:L73"/>
    <mergeCell ref="J72:K72"/>
    <mergeCell ref="A44:F44"/>
    <mergeCell ref="A45:F45"/>
    <mergeCell ref="A46:F46"/>
    <mergeCell ref="J39:L39"/>
    <mergeCell ref="J40:L40"/>
    <mergeCell ref="J41:L41"/>
    <mergeCell ref="J42:L42"/>
    <mergeCell ref="J43:L43"/>
    <mergeCell ref="J44:L44"/>
    <mergeCell ref="J45:L45"/>
    <mergeCell ref="J46:L46"/>
    <mergeCell ref="A39:F39"/>
    <mergeCell ref="A40:F40"/>
    <mergeCell ref="A41:F41"/>
    <mergeCell ref="A42:F42"/>
    <mergeCell ref="A43:F43"/>
    <mergeCell ref="A49:F49"/>
    <mergeCell ref="A50:F50"/>
    <mergeCell ref="A51:F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2017-03-07T09:15:57Z</cp:lastPrinted>
  <dcterms:created xsi:type="dcterms:W3CDTF">2017-03-03T08:04:27Z</dcterms:created>
  <dcterms:modified xsi:type="dcterms:W3CDTF">2021-08-27T09:58:37Z</dcterms:modified>
</cp:coreProperties>
</file>