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й диск\2. Բժշկական հաստատություններ\2024\Մարզային\Տավուշի մարզ\Նոյեմբերյանի-ԲԿ\Գնումների պլան\"/>
    </mc:Choice>
  </mc:AlternateContent>
  <xr:revisionPtr revIDLastSave="0" documentId="13_ncr:1_{75A1A0EF-276B-4040-9105-338580EC74BA}" xr6:coauthVersionLast="47" xr6:coauthVersionMax="47" xr10:uidLastSave="{00000000-0000-0000-0000-000000000000}"/>
  <bookViews>
    <workbookView xWindow="-120" yWindow="-120" windowWidth="29040" windowHeight="15720" tabRatio="715" xr2:uid="{00000000-000D-0000-FFFF-FFFF00000000}"/>
  </bookViews>
  <sheets>
    <sheet name="գնումների պլան" sheetId="1" r:id="rId1"/>
    <sheet name="Лист1" sheetId="2" r:id="rId2"/>
  </sheets>
  <definedNames>
    <definedName name="OLE_LINK1" localSheetId="0">'գնումների պլան'!#REF!</definedName>
    <definedName name="_xlnm.Print_Area" localSheetId="0">'գնումների պլան'!$B$3:$H$993</definedName>
  </definedNames>
  <calcPr calcId="191029"/>
</workbook>
</file>

<file path=xl/calcChain.xml><?xml version="1.0" encoding="utf-8"?>
<calcChain xmlns="http://schemas.openxmlformats.org/spreadsheetml/2006/main">
  <c r="G743" i="1" l="1"/>
  <c r="G748" i="1"/>
  <c r="G747" i="1"/>
  <c r="G960" i="1"/>
  <c r="G987" i="1"/>
  <c r="G801" i="1"/>
  <c r="G751" i="1"/>
  <c r="G622" i="1"/>
  <c r="G606" i="1"/>
  <c r="G411" i="1"/>
  <c r="F741" i="1"/>
  <c r="F740" i="1"/>
  <c r="F739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401" i="1"/>
  <c r="F410" i="1"/>
  <c r="F409" i="1"/>
  <c r="F408" i="1"/>
  <c r="F407" i="1"/>
  <c r="F406" i="1"/>
  <c r="F405" i="1"/>
  <c r="F404" i="1"/>
  <c r="F403" i="1"/>
  <c r="F402" i="1"/>
  <c r="F746" i="1"/>
  <c r="G736" i="1"/>
  <c r="F735" i="1"/>
  <c r="F734" i="1"/>
  <c r="F733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61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383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3" i="1"/>
  <c r="F374" i="1"/>
  <c r="F375" i="1"/>
  <c r="F376" i="1"/>
  <c r="F377" i="1"/>
  <c r="F380" i="1"/>
  <c r="F329" i="1"/>
  <c r="F549" i="1"/>
  <c r="F550" i="1"/>
  <c r="F551" i="1"/>
  <c r="F552" i="1"/>
  <c r="F553" i="1"/>
  <c r="F556" i="1"/>
  <c r="F557" i="1"/>
  <c r="F558" i="1"/>
  <c r="F559" i="1"/>
  <c r="F548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07" i="1"/>
  <c r="F750" i="1"/>
  <c r="F317" i="1"/>
  <c r="F3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3" i="1"/>
  <c r="F314" i="1"/>
  <c r="F315" i="1"/>
  <c r="F318" i="1"/>
  <c r="F319" i="1"/>
  <c r="F320" i="1"/>
  <c r="F321" i="1"/>
  <c r="F322" i="1"/>
  <c r="F323" i="1"/>
  <c r="F324" i="1"/>
  <c r="F325" i="1"/>
  <c r="F326" i="1"/>
  <c r="F328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8" i="1"/>
  <c r="F469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3" i="1"/>
  <c r="F504" i="1"/>
  <c r="F505" i="1"/>
  <c r="F506" i="1"/>
  <c r="F507" i="1"/>
  <c r="F511" i="1"/>
  <c r="F512" i="1"/>
  <c r="F513" i="1"/>
  <c r="F515" i="1"/>
  <c r="F516" i="1"/>
  <c r="F517" i="1"/>
  <c r="F518" i="1"/>
  <c r="F519" i="1"/>
  <c r="F520" i="1"/>
  <c r="F523" i="1"/>
  <c r="F524" i="1"/>
  <c r="F525" i="1"/>
  <c r="F526" i="1"/>
  <c r="F527" i="1"/>
  <c r="F528" i="1"/>
  <c r="F529" i="1"/>
  <c r="F530" i="1"/>
  <c r="F531" i="1"/>
  <c r="F532" i="1"/>
  <c r="F546" i="1"/>
  <c r="F54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9" i="1"/>
  <c r="F670" i="1"/>
  <c r="F671" i="1"/>
  <c r="F672" i="1"/>
  <c r="F673" i="1"/>
  <c r="F675" i="1"/>
  <c r="F676" i="1"/>
  <c r="F677" i="1"/>
  <c r="F679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3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21" i="1"/>
  <c r="G872" i="1"/>
  <c r="G874" i="1" s="1"/>
  <c r="G824" i="1"/>
  <c r="G833" i="1"/>
  <c r="G847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5" i="1"/>
  <c r="G826" i="1"/>
  <c r="G827" i="1"/>
  <c r="G828" i="1"/>
  <c r="G829" i="1"/>
  <c r="G830" i="1"/>
  <c r="G831" i="1"/>
  <c r="G832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03" i="1"/>
  <c r="G859" i="1" s="1"/>
  <c r="G757" i="1" l="1"/>
  <c r="G993" i="1" l="1"/>
</calcChain>
</file>

<file path=xl/sharedStrings.xml><?xml version="1.0" encoding="utf-8"?>
<sst xmlns="http://schemas.openxmlformats.org/spreadsheetml/2006/main" count="3437" uniqueCount="1229">
  <si>
    <t>Հաստատում եմ`</t>
  </si>
  <si>
    <t>&lt;&lt;Նիկոլայ Նասիբյանի անվան Նոյեմբերյանի ԲԿ&gt;&gt;  ՓԲԸ</t>
  </si>
  <si>
    <t>Ծրագիրը</t>
  </si>
  <si>
    <t>Ֆինանսավորման աղբյուրը՝   պետ. բյուջե և սեփական միջոցներ</t>
  </si>
  <si>
    <t>Գնման առարկայի</t>
  </si>
  <si>
    <t>Միջանցիկ կոդը` ըստ CPV դասակարգման</t>
  </si>
  <si>
    <t>Անվանումը</t>
  </si>
  <si>
    <t>Գնման ձև (ընթացակարգը)</t>
  </si>
  <si>
    <t>Չափման միավորը</t>
  </si>
  <si>
    <t>Քանակը</t>
  </si>
  <si>
    <t>Ապրանքներ</t>
  </si>
  <si>
    <t>Դեղորայք և բժշկական պարագաներ</t>
  </si>
  <si>
    <t>Դիազեպամ 5մգ</t>
  </si>
  <si>
    <t>տուփ</t>
  </si>
  <si>
    <t>Նիֆեդիպին 10մգ</t>
  </si>
  <si>
    <t>Ամլոդիպին 5մգ</t>
  </si>
  <si>
    <t>Ամլոդիպին 10մգ</t>
  </si>
  <si>
    <t>Կատվախոտի ոգեթուրմ 30մլ</t>
  </si>
  <si>
    <t>Կարվեդիլոլ 12,5մգ</t>
  </si>
  <si>
    <t>Ֆուրոսեմիդ 40մգ</t>
  </si>
  <si>
    <t>լիտր</t>
  </si>
  <si>
    <t>Ալբենդազոլ 400մգ</t>
  </si>
  <si>
    <t>Սալբուտամոլ 4մգ</t>
  </si>
  <si>
    <t>Ամբրոքսոլ օշարակ 15մգ/5մլ 100մլ</t>
  </si>
  <si>
    <t>Օձի պոլիվալենտ շիճուկ 10մլ</t>
  </si>
  <si>
    <t>Հակակատաղային վակցինա 150ՄՄ</t>
  </si>
  <si>
    <t>Ազիթրոմիցին 250մգ</t>
  </si>
  <si>
    <t>հատ</t>
  </si>
  <si>
    <t>Բժշկական թանզիֆ</t>
  </si>
  <si>
    <t>մետր</t>
  </si>
  <si>
    <t>կգ</t>
  </si>
  <si>
    <t>Գիպսե վիրակապ 3x15</t>
  </si>
  <si>
    <t>Ինսուլինային ներարկիչ 1,0</t>
  </si>
  <si>
    <t>33141211</t>
  </si>
  <si>
    <t>Ասեղ ողնուղեղային անզգայացման ինտրադրյուսերով 25G (Pensil point)</t>
  </si>
  <si>
    <t>Փոխներարկման համակարգ</t>
  </si>
  <si>
    <t>Արյան պարկեր կրկնակի</t>
  </si>
  <si>
    <t>33141136</t>
  </si>
  <si>
    <t>Կաթետր թիթեռնիկ 23G</t>
  </si>
  <si>
    <t>32351230</t>
  </si>
  <si>
    <t>33111140</t>
  </si>
  <si>
    <t>Ֆլյուրոգրաֆիկ ժապ. 70x30.5</t>
  </si>
  <si>
    <t>33141160</t>
  </si>
  <si>
    <t>31651200</t>
  </si>
  <si>
    <t>33141158</t>
  </si>
  <si>
    <t>Ձեռնոց N7,0 մանրէազերծ</t>
  </si>
  <si>
    <t>զույգ</t>
  </si>
  <si>
    <t>Ձեռնոց N7,5 մանրէազերծ</t>
  </si>
  <si>
    <t>Ձեռնոց N8,0 մանրէազերծ</t>
  </si>
  <si>
    <t>Ձեռնոց զնման լատեքսից ոչ մանրէազերծ M</t>
  </si>
  <si>
    <t>Ձեռնոց զնման լատեքսից ոչ մանրէազերծ L</t>
  </si>
  <si>
    <t>33161220</t>
  </si>
  <si>
    <t>Շպատել փայտե</t>
  </si>
  <si>
    <t>33121180</t>
  </si>
  <si>
    <t>33191310</t>
  </si>
  <si>
    <t>33141173</t>
  </si>
  <si>
    <t>33141183</t>
  </si>
  <si>
    <t>Ասեղ ողնուղեղային անզգայացման ինտրադրյուսերով 22G (Pensil point)</t>
  </si>
  <si>
    <t>Բախիլ</t>
  </si>
  <si>
    <t>Գլխարկ միանգամյա օգտագործման</t>
  </si>
  <si>
    <t>Ընդամենը</t>
  </si>
  <si>
    <t>RB-50 Բրուցելոզ Imm</t>
  </si>
  <si>
    <t>33210000</t>
  </si>
  <si>
    <t>Բիլիռուբին</t>
  </si>
  <si>
    <t>33211210</t>
  </si>
  <si>
    <t>33211160</t>
  </si>
  <si>
    <t>33211150</t>
  </si>
  <si>
    <t>33211130</t>
  </si>
  <si>
    <t>Խոլեստերոլ 1x200մլ</t>
  </si>
  <si>
    <t>33211250</t>
  </si>
  <si>
    <t>Նատրիումի հավաքածու</t>
  </si>
  <si>
    <t>33211290</t>
  </si>
  <si>
    <t>Կալիումի հավաքածու</t>
  </si>
  <si>
    <t>33211190</t>
  </si>
  <si>
    <t>33211200</t>
  </si>
  <si>
    <t>33211220</t>
  </si>
  <si>
    <t>33211320</t>
  </si>
  <si>
    <t>33211300</t>
  </si>
  <si>
    <t>Կալցիումի հավաքածու</t>
  </si>
  <si>
    <t>Ալբումինի հավաքածու</t>
  </si>
  <si>
    <t>ԱԼՏ հավաքածու</t>
  </si>
  <si>
    <t>ԱՍՏ հավաքածու</t>
  </si>
  <si>
    <t>33211180</t>
  </si>
  <si>
    <t>Տրիգլիցերիդ 50մլ</t>
  </si>
  <si>
    <t>Խոլեստերոլ HDL 50մլ</t>
  </si>
  <si>
    <t>Վառելիք</t>
  </si>
  <si>
    <t>09132200</t>
  </si>
  <si>
    <t>Բենզին ռեգուլյար</t>
  </si>
  <si>
    <t>Գրենական պիտույքներ և գրասենյակային նյութեր</t>
  </si>
  <si>
    <t>Մարտկոցային հաշվիչ</t>
  </si>
  <si>
    <t>30192210</t>
  </si>
  <si>
    <t>30192220</t>
  </si>
  <si>
    <t>22811130</t>
  </si>
  <si>
    <t>30197322</t>
  </si>
  <si>
    <t>Կարիչ  20-50 թերթի համար</t>
  </si>
  <si>
    <t>30192121</t>
  </si>
  <si>
    <t>30192100</t>
  </si>
  <si>
    <t>Ռետին</t>
  </si>
  <si>
    <t>30192710</t>
  </si>
  <si>
    <t>30197232</t>
  </si>
  <si>
    <t>Արագակար</t>
  </si>
  <si>
    <t>30197234</t>
  </si>
  <si>
    <t>Թղթապանակ կոշտ կազմով, ալբոմային</t>
  </si>
  <si>
    <t>30197231</t>
  </si>
  <si>
    <t>30192125</t>
  </si>
  <si>
    <t>Մարկեր</t>
  </si>
  <si>
    <t>Ավել</t>
  </si>
  <si>
    <t>39224331</t>
  </si>
  <si>
    <t>Շպատել փայտե գինեկոլոգիական</t>
  </si>
  <si>
    <t>Արյան հոսքագիծ երիկամային դիալիզի սպառման համար նախատեսված առարկա կամ համարժեք</t>
  </si>
  <si>
    <t>Ֆիլտր հեմոդիալիզի սարքավորման համար նախատեսված</t>
  </si>
  <si>
    <t>Հիմնային խտանյութ քարթրիջ կամ համարժեք</t>
  </si>
  <si>
    <t>Թթվային խտանյութի լ-ծթ 10լ 1/44 հարաբերությամբ 450A, 448A կամ համարժեքը</t>
  </si>
  <si>
    <t>Կիտրոնաթթվի խտանյութ 50% 1*10լ կամ համարժեք</t>
  </si>
  <si>
    <t>Կարվեդիլոլ 6,25մգ</t>
  </si>
  <si>
    <t>Կաթետր  երակային G-24</t>
  </si>
  <si>
    <t>Կաթետր  երակային G-22</t>
  </si>
  <si>
    <t>Կաթետր  երակային G-20</t>
  </si>
  <si>
    <t>Կաթետր  երակային G-18</t>
  </si>
  <si>
    <t>Ռենտգեն ժապավեն N100 13x18  կանաչ</t>
  </si>
  <si>
    <t>Ձեռնոց զնման լատեքսից ոչ մանրէազերծ S</t>
  </si>
  <si>
    <t>Ճնշաչափ կլասիկ լսափողակով</t>
  </si>
  <si>
    <t xml:space="preserve">Հեպատիտ C </t>
  </si>
  <si>
    <t xml:space="preserve">Հեպատիտ B </t>
  </si>
  <si>
    <t>Խոլեստերոլ LDL 20մլ</t>
  </si>
  <si>
    <t>Հակաբոտուլինային շիճուկ Բ լ-թ</t>
  </si>
  <si>
    <t>Հակաբոտուլինային շիճուկ Ե լ-թ</t>
  </si>
  <si>
    <t>ԸՆԴԱՄԵՆԸ</t>
  </si>
  <si>
    <t>Հակագանգրենոզ շիճուկ</t>
  </si>
  <si>
    <t>Ինտուբացիոն խողովակ N7,5 մանժետով</t>
  </si>
  <si>
    <t>Ինտուբացիոն խողովակ N8,0 մանժետով</t>
  </si>
  <si>
    <t>Մեզի տոպրակներ 2լ փականով</t>
  </si>
  <si>
    <t>T3 -Թիրօքսին</t>
  </si>
  <si>
    <t>ANTI TG հորմոն</t>
  </si>
  <si>
    <t>ՈՒրեպլազմոս</t>
  </si>
  <si>
    <t>Խլամիդիա</t>
  </si>
  <si>
    <t>ԲՈՒԺ.  ՊԱՐԱԳԱՆԵՐ ԵՎ ՍԱՐՔԱՎՈՐՈՒՄՆԵՐ</t>
  </si>
  <si>
    <t>հավաք․</t>
  </si>
  <si>
    <t>33141157</t>
  </si>
  <si>
    <t>Կոմբինացված ջեռակ խցանի անցքով,  հոգնայի համար</t>
  </si>
  <si>
    <t>ՄԱ</t>
  </si>
  <si>
    <t>Միավորի գինը</t>
  </si>
  <si>
    <t>Ընդամենը ծախս /դրամ/</t>
  </si>
  <si>
    <t>Ծրար երկար</t>
  </si>
  <si>
    <t>T4 -Թիրօքսին</t>
  </si>
  <si>
    <t>ТТГ-2  թիրեոտրոպ հորմոն</t>
  </si>
  <si>
    <t>ֆլակոն</t>
  </si>
  <si>
    <t>Ֆոլի կաթետր N16</t>
  </si>
  <si>
    <t>Ֆոլի կաթետր N18</t>
  </si>
  <si>
    <t>Շնչական խողովակ ֆիլտրով</t>
  </si>
  <si>
    <t>Ախտորոշիչ նյութեր</t>
  </si>
  <si>
    <t>հավաքածու</t>
  </si>
  <si>
    <t>C ռեակտիվ պրոտեին  քանակական</t>
  </si>
  <si>
    <t>PSA արագ որոշման թեստ որակական</t>
  </si>
  <si>
    <t>Պրոլակտին</t>
  </si>
  <si>
    <t xml:space="preserve">Na քլորիդ մաքուր անալիզի համար </t>
  </si>
  <si>
    <t>33691422</t>
  </si>
  <si>
    <t>Լորատադին 10մգ</t>
  </si>
  <si>
    <t>Տամօքսիֆեն 20մգ</t>
  </si>
  <si>
    <t>Նշտարի սայր   N 10</t>
  </si>
  <si>
    <t>Տրոմբոպլաստին (պրոտրոմբին) որոշելու համար</t>
  </si>
  <si>
    <t>էնալապրիլ 10մգ</t>
  </si>
  <si>
    <t>էնալապրիլ 5մգ</t>
  </si>
  <si>
    <t>ԳՀ</t>
  </si>
  <si>
    <t>Բենզիլպենիցիլին</t>
  </si>
  <si>
    <t>Ամօքսիցիլին , քլավուլանաթթու 625մգ</t>
  </si>
  <si>
    <t>Նատրիումի քլորիդ 5մլ</t>
  </si>
  <si>
    <t>Դիգօքսին 0.25մգ</t>
  </si>
  <si>
    <t>Կապտոպրիլ 25մգ</t>
  </si>
  <si>
    <t>Ցեֆալեքսին 500մգ</t>
  </si>
  <si>
    <t>Պապավերինի հիդրոքլորիդ 20մգ/մլ  2մլ</t>
  </si>
  <si>
    <t>Ամինոկապրոնաթթվի լուծույթ 5% 250մլ</t>
  </si>
  <si>
    <t xml:space="preserve">Պարացետամոլ օշարակ 125մլ </t>
  </si>
  <si>
    <t>Կանամիցին սրվ. 1գ</t>
  </si>
  <si>
    <t>Սևոֆլուրան 100%; 250մլ</t>
  </si>
  <si>
    <t>AC անատոքսին</t>
  </si>
  <si>
    <t>Հակափայտացման շիճուկ 1մլ</t>
  </si>
  <si>
    <t>Հակաբոտուլինային շիճուկ Ա լ-թ</t>
  </si>
  <si>
    <t>Սպիրտ բժշկական 1լ</t>
  </si>
  <si>
    <t>Ջրածնի պերօքսիդ 3%</t>
  </si>
  <si>
    <t>Ակտիվացված ածուխ 250մգ</t>
  </si>
  <si>
    <t>Լևոֆլօքսացին 0.5% 100մլ</t>
  </si>
  <si>
    <t>Կարբամազեպին 200մգ</t>
  </si>
  <si>
    <t>Ամոնյակի 10% սպիրտային լուծույթ</t>
  </si>
  <si>
    <t>Բալասանային նրբամածուկ ըստ Վիշնևսկու 40գ</t>
  </si>
  <si>
    <t>Ցեֆազոլին ն/ե և մ/մ սրվ. 1գ</t>
  </si>
  <si>
    <t>Ցեֆտրիաքսոն նատրիում</t>
  </si>
  <si>
    <t>Ֆենոբարբիտալ 100մգ</t>
  </si>
  <si>
    <t>Նիտրոգլիցերին</t>
  </si>
  <si>
    <t>Տրիմեպերիդին 20 մգ/մլ</t>
  </si>
  <si>
    <t>Ֆենտանիլ 0,05 մգ/մլ, 2մլ</t>
  </si>
  <si>
    <t>Միդազոլամ 5 մգ/մլ 3 մլ</t>
  </si>
  <si>
    <t>Դիկլոֆենակ 100 մգ</t>
  </si>
  <si>
    <t>Դրոտավրին 40մգ</t>
  </si>
  <si>
    <t>Խոլեկալցիֆերոլ ջրային լուծույթ 10մլ</t>
  </si>
  <si>
    <t> Լոզարտան կալիում 50մգ</t>
  </si>
  <si>
    <t xml:space="preserve">Մետրոնիդազոլ դեղահատեր 250մգ; </t>
  </si>
  <si>
    <t>Ամինոֆիլին, Aminophylline  լուծույթ  ն/ե կաթիլային ներարկման 24 մգ / մլ, 5 մլ</t>
  </si>
  <si>
    <t>Մօքսիֆլօքսացին  moxifloxacin  լուծույթ կաթիլաներարկման 250մլ</t>
  </si>
  <si>
    <t>Տրամադոլ 50մգ/մլ, 2մլ</t>
  </si>
  <si>
    <t>Նատրիումի ացետատ տրիհիդրատ, նատրիումի քլորիդ, կալիումի քլորիդ, կալցիումի քլորիդ դիհիդրատ, մագնեզիումի քլորիդ հեքսահիդրատ 500մլ</t>
  </si>
  <si>
    <t>Հիդրօքսիէթիլ օսլա, 60մգ/մլ, 500մլ</t>
  </si>
  <si>
    <t>Պարացետամոլ  paracetamol   լուծույթ  կաթիլաներարկման  10մգ/մլ, 100մլ</t>
  </si>
  <si>
    <t>Ամօքսիցիլին դեղապատիճ. 500մգ</t>
  </si>
  <si>
    <t>Էսենցիալ ֆոսֆոլիպիդներ լուծույթ ն/ե ներարկման 250 մգ / 5 մլ, 5 մլ</t>
  </si>
  <si>
    <t>Ցիպրոֆլօքսացին, դեքսամեթազոն դեղակախույթ աչքի/ականջի 3 մգ / մլ + 1 մգ / մլ, 5 մլ</t>
  </si>
  <si>
    <t>Քլորամֆենիկոլ, մեթիլուրացիլ քսուք 40գ</t>
  </si>
  <si>
    <t>Լակտուլոզ օշարակ 200մլ</t>
  </si>
  <si>
    <t>Ցեֆոտաքսիմ ն/ե և մ/մ սրվ. 1գ</t>
  </si>
  <si>
    <t>Տոլպերիզոն, լիդոկային , ներարկման լուծույթ</t>
  </si>
  <si>
    <t xml:space="preserve">Ֆամոտիդին, դեղափոշի լիոֆիլացված, ներարկման լուծույթի 20մգ; </t>
  </si>
  <si>
    <t>Ռամիպրիլ, հիդրոքլորոթիազիդ, դեղահատ 5մգ+25մգ;</t>
  </si>
  <si>
    <t>Դոպամին, խտանյութ կաթիլաներարկման 40մգ/մլ, 5մլ</t>
  </si>
  <si>
    <t>Ֆոլաթթու դեղահատեր 5մգ</t>
  </si>
  <si>
    <t>Տրիամցինոլոն 4 մգ</t>
  </si>
  <si>
    <t>Վիտամին D</t>
  </si>
  <si>
    <t>Լարան ն/ե ներարկման համար, ռետինե</t>
  </si>
  <si>
    <t>Սավան միանվագ անջրաթափանց 80x180</t>
  </si>
  <si>
    <t>Բժշկական բամբակ</t>
  </si>
  <si>
    <t>Բակտերիոցիդ լամպ ռեցիրկուլյատոր 70-100 մ3-ի համար</t>
  </si>
  <si>
    <t>Թթվածնային դիմակ պարկով</t>
  </si>
  <si>
    <t>Թթվածնի դիմակ սիպապ</t>
  </si>
  <si>
    <t>Դիլյուենտ 501-160R</t>
  </si>
  <si>
    <t>էնզիմատիկ մաքրող խտանյութ</t>
  </si>
  <si>
    <t>Վակումային փորձանոթ EDTA 3,0-2,0 մլ</t>
  </si>
  <si>
    <t>Տրոպոնին T կամ I որակական որոշման թեստ</t>
  </si>
  <si>
    <t>Ցիտոմեգալովիրուս</t>
  </si>
  <si>
    <t>Ամիլազա Ալֆա</t>
  </si>
  <si>
    <t>Անտի TPO</t>
  </si>
  <si>
    <t>Բլեգմորի զոնդ</t>
  </si>
  <si>
    <t>թեստ</t>
  </si>
  <si>
    <t>Երկաթի որոշման հավաքածու</t>
  </si>
  <si>
    <t>Նատրիումի քլորիդ, կալիումի քլորիդ, կալցիումի քլորիդ  250մլ</t>
  </si>
  <si>
    <t>Նատրիումի քլորիդ, կալիումի քլորիդ, կալցիումի քլորիդ  500մլ</t>
  </si>
  <si>
    <t>Նատրիումի քլորիդ, կալիումի քլորիդ, կալցիումի քլորիդ  1000մլ</t>
  </si>
  <si>
    <t xml:space="preserve"> Ստրիպ կոնտուր պլյուս</t>
  </si>
  <si>
    <t>Վիրակապ թանզիֆե  5x10 ոչ ստերիլ</t>
  </si>
  <si>
    <t>Վիրակապ թանզիֆե  7x14 ոչ ստերիլ</t>
  </si>
  <si>
    <t>ՄԻԱՎ-ի արագ որոշման թեստ 3-րդ սերնդի</t>
  </si>
  <si>
    <t>ՄԻԱՎ-ի արագ որոշման թեստ 4-րդ սերնդի</t>
  </si>
  <si>
    <t>33141179</t>
  </si>
  <si>
    <t>33211430</t>
  </si>
  <si>
    <t>Հեյմլիխ փական պարկով</t>
  </si>
  <si>
    <t>Տոնոմետրի մանժետ երկխողովակ</t>
  </si>
  <si>
    <t>Պլեվրալ դրենաժ ստիլետով 24CH</t>
  </si>
  <si>
    <t>Պլեվրալ դրենաժ ստիլետով 28CH</t>
  </si>
  <si>
    <t xml:space="preserve">Ֆիբրինոգենի հավաքածու </t>
  </si>
  <si>
    <t>Ֆուրացիլին քսուք 25</t>
  </si>
  <si>
    <t>Պոլիէթիլենային աղբի տոպրակ սև գույնի №30</t>
  </si>
  <si>
    <t>Ժավել</t>
  </si>
  <si>
    <t>Մաքրող փոշի Ռախշա</t>
  </si>
  <si>
    <t>Լվացարանի և զուգարանակոնքի մաքրող հեղուկ Բադիկ կամ համարժեքը</t>
  </si>
  <si>
    <t>Ռետինե ձեռնոցներ</t>
  </si>
  <si>
    <t>Դեքսկետոպրոֆեն</t>
  </si>
  <si>
    <t>Ֆիստուլային ասեղներ 18G (զարկերակային և երակային)</t>
  </si>
  <si>
    <t>Տպագրություն</t>
  </si>
  <si>
    <t>Մեծահասակի ամբուլատոր քարտ</t>
  </si>
  <si>
    <t>Դրամարկղի մուտքի օրդեր</t>
  </si>
  <si>
    <t>Գործուղման թերթիկ</t>
  </si>
  <si>
    <t xml:space="preserve">Միջին բուժ.անձ,տնտ.աշխ.հերթ.գր /   </t>
  </si>
  <si>
    <t>Վճարային տեղեկագիր</t>
  </si>
  <si>
    <t>Բակտ. Լաբորատորի, ուղեգիր</t>
  </si>
  <si>
    <t>Նորածնային սկրինինգի հանձ.թ,</t>
  </si>
  <si>
    <t>Վիրահատության համաձայնագիր</t>
  </si>
  <si>
    <t>Մեծ.և երեխ.առողջ,վերակ.բուժ.ք.</t>
  </si>
  <si>
    <t>Համաձայնագիր /ն/հձև/</t>
  </si>
  <si>
    <t>Պոլիկլինիկայի բժիշկների հաճախումների գրանցման թերթիկ</t>
  </si>
  <si>
    <t>ՏԲ դեղերի բախշման ամսեկան ամհատական վարման թերթիկ</t>
  </si>
  <si>
    <t>ՏԲ բուժման վերահսկողության ձև</t>
  </si>
  <si>
    <t>Ջերմաստիճանի մոնիթորինգի աղյուսակ</t>
  </si>
  <si>
    <t>Ծառայություններ</t>
  </si>
  <si>
    <t>50311100</t>
  </si>
  <si>
    <t>դրամ</t>
  </si>
  <si>
    <t>Համակարգչային ծրագրերի սպասարկում</t>
  </si>
  <si>
    <t>60181100</t>
  </si>
  <si>
    <t>Բեռնափոխադրման ծառայություններ   տաքսի ծառայություն</t>
  </si>
  <si>
    <t>90521300</t>
  </si>
  <si>
    <t>Բժշկական թափոնների ոչնչացման ծառայություններ</t>
  </si>
  <si>
    <t>Խմելու ջրի ջրամատակարարման, կոյուղահեռացման ծառայություն</t>
  </si>
  <si>
    <t>Աղբահանության ծառայություն</t>
  </si>
  <si>
    <t>Վերելակի սպասարկման ծառայություն</t>
  </si>
  <si>
    <t>Հեռախոսակապ, ինտերնետային կապ</t>
  </si>
  <si>
    <t>64121200</t>
  </si>
  <si>
    <t>Փոստային ծառայություն</t>
  </si>
  <si>
    <t>98341140</t>
  </si>
  <si>
    <t>Պահակային ծառայություն</t>
  </si>
  <si>
    <t>Էլեկտրաէներգիա</t>
  </si>
  <si>
    <t>Գազամատակարարում</t>
  </si>
  <si>
    <t>66511170</t>
  </si>
  <si>
    <t>Ավտոմեքենաների ապահովագրության և տեխ. Զննման և սպասարկման ծառայություններ</t>
  </si>
  <si>
    <t>Շարժական օբյեկտների մոնիտորինգային ծառայություն ՙՙ&lt;&lt;Lokator M2&gt;&gt;</t>
  </si>
  <si>
    <t>50411190</t>
  </si>
  <si>
    <t>Աբոնենտային վարձ&lt;&lt;ՍՕՍ սիստեմ&gt;&gt;</t>
  </si>
  <si>
    <t>Ռենտգեն ապարատների տեխ.  Սպասարկում</t>
  </si>
  <si>
    <t>50311300</t>
  </si>
  <si>
    <t xml:space="preserve">ՀԴՄ սպասարկման վճար </t>
  </si>
  <si>
    <t>Այլ ծախսեր</t>
  </si>
  <si>
    <t>Ավտոպահեստամասեր</t>
  </si>
  <si>
    <t>Շինարարական նյութեր</t>
  </si>
  <si>
    <t>Տնտեսական  նյութեր</t>
  </si>
  <si>
    <t xml:space="preserve">Միզանյութի հավաքածու </t>
  </si>
  <si>
    <t xml:space="preserve">Կրեատինին </t>
  </si>
  <si>
    <t xml:space="preserve">Ռևմատոիդ ֆակտոր </t>
  </si>
  <si>
    <t>RPR կարբոն</t>
  </si>
  <si>
    <t>ԷՍԳ էլեկտրոդ բազմակի օգտագործման N4</t>
  </si>
  <si>
    <t>Դիազեպամ  0,5% 2մլ</t>
  </si>
  <si>
    <t>Թիոպենտալ նատրիում  0,5գ</t>
  </si>
  <si>
    <t>Թիոպենտալ նատրիում  1գ</t>
  </si>
  <si>
    <t>Սուքսամեթոնիում  20մգ/մլ 5մլ</t>
  </si>
  <si>
    <t>Մետամիզոլ նատրիում ամպ. 50% 2մլ</t>
  </si>
  <si>
    <t xml:space="preserve"> Կետոպրոֆեն  100մգ/մլ 2մլ </t>
  </si>
  <si>
    <t xml:space="preserve">Լիդոկային հիդրոքլորիդ 2% 2մլ </t>
  </si>
  <si>
    <t>Ացետիլսալիցիլաթթու դ/հ 0,5գ</t>
  </si>
  <si>
    <t xml:space="preserve">Մետամիզոլ (մետամիզոլ նատրիում)ամպ. 5մլ </t>
  </si>
  <si>
    <t xml:space="preserve">Դրոտավերին  20մգ/մլ 2մլ </t>
  </si>
  <si>
    <t>Դիդրոգեստերոն թ/պ դ/հ 10մգ</t>
  </si>
  <si>
    <t xml:space="preserve">Դեքստրոզ  40% 5մլ </t>
  </si>
  <si>
    <t xml:space="preserve">Դիֆենհիդրամին 1% 1մլ </t>
  </si>
  <si>
    <t>Պրեդնիզոլոն դ/հ 5մգ</t>
  </si>
  <si>
    <t xml:space="preserve">Կալցիումի գլյուկոնատ դ/հ 0,5գ </t>
  </si>
  <si>
    <t xml:space="preserve">Ամիոդարոն  5% 3մլ մ/մ </t>
  </si>
  <si>
    <t xml:space="preserve">Ամիոդարոն դ/հ 200մգ </t>
  </si>
  <si>
    <t xml:space="preserve">Մետոպրոլոլ դ/հ 50մգ </t>
  </si>
  <si>
    <t xml:space="preserve">Մենթոլի լուծույթ դ/հ 60մգ </t>
  </si>
  <si>
    <t xml:space="preserve">Բենդազոլ ամպ. 1% 1մլ </t>
  </si>
  <si>
    <t xml:space="preserve">Նիկեթամիդ  25% 2մլ </t>
  </si>
  <si>
    <t>Ֆենիլէֆրին (ֆենիլէֆրինի հիդրոքլորիդ) ամպ. 1% 1մլ</t>
  </si>
  <si>
    <t xml:space="preserve">Պերինդոպրիլ  դ/հ 5մգ </t>
  </si>
  <si>
    <t xml:space="preserve">Լիզինոպրիլ դ/հ 20մգ </t>
  </si>
  <si>
    <t xml:space="preserve">Վերապամիլ դ/հ 80մգ </t>
  </si>
  <si>
    <t xml:space="preserve">Պրոպրանոլոլ (պրոպրանոլոլի հիդրոքլորիդ) դ/հ 40մգ </t>
  </si>
  <si>
    <t xml:space="preserve">Ասկորբինաթթու 5% 2մլ </t>
  </si>
  <si>
    <t xml:space="preserve">Ասկորբինաթթու  5% 5մլ </t>
  </si>
  <si>
    <t>Պիրիդոքսին 5% 1մլ</t>
  </si>
  <si>
    <t xml:space="preserve">Թիամին  5% 1մլ </t>
  </si>
  <si>
    <t>Էտամզիլատ  250մգ 2մլ</t>
  </si>
  <si>
    <t>Հեպարին  5 000ԱՄ/մլ 5մլ</t>
  </si>
  <si>
    <t xml:space="preserve">Վարֆարին դ/հ 2,5մգ </t>
  </si>
  <si>
    <t>Ամպիցիլին  0,5գ</t>
  </si>
  <si>
    <t>Ցեֆուրօքսիմ սրվ. 750մգ</t>
  </si>
  <si>
    <t xml:space="preserve">Ցիպրոֆլոքսացին դ/հ 500մգ </t>
  </si>
  <si>
    <t xml:space="preserve">Ազիթրոմիցին (ազիթրոմիցինի դիհիդրատ)100մգ/5մլ 20մլ </t>
  </si>
  <si>
    <t xml:space="preserve">Օքսիտոցին 5ԱՄ/մլ, 1մլ </t>
  </si>
  <si>
    <t>Բետահիստին 24մգ</t>
  </si>
  <si>
    <t>Ցիպրոֆլօքսացին ակնակաթիլ</t>
  </si>
  <si>
    <t xml:space="preserve">Ֆուրոսեմիդ ամպ. 1% 2մլ </t>
  </si>
  <si>
    <t xml:space="preserve">Ացետազոլամիդ  դ/հ 250մգ </t>
  </si>
  <si>
    <t>Տորասեմիդ 10 մգ</t>
  </si>
  <si>
    <t xml:space="preserve">Սպիրոնոլակտոն  25մգ դ/հ </t>
  </si>
  <si>
    <t xml:space="preserve">Անաստրոզոլ թ/պ դ/հ 1մգ </t>
  </si>
  <si>
    <t xml:space="preserve">Ցինարիզին դ/հ 25մգ </t>
  </si>
  <si>
    <t xml:space="preserve">Վինպոցետին սրվ. 0,5% 2մլ. </t>
  </si>
  <si>
    <t xml:space="preserve">Պիրացետամ դ/պ 0,4 </t>
  </si>
  <si>
    <t xml:space="preserve">Սիլիմարին թ/պ դ/հ 22,5մգ </t>
  </si>
  <si>
    <t xml:space="preserve">Մետոկլոպրամիդ 5մգ/մլ 2մլ </t>
  </si>
  <si>
    <t>Ռեգիդրոն դ/փոշի փաթ. 18,9գ</t>
  </si>
  <si>
    <t>Ֆամոտիդին դ/հ 0,02գ</t>
  </si>
  <si>
    <t xml:space="preserve">Լոպերամիդ դ/պ 2մգ </t>
  </si>
  <si>
    <t xml:space="preserve">Պիրանտել դ/հ 250մգ </t>
  </si>
  <si>
    <t xml:space="preserve">Ամինոֆիլին դ/հ 0,15գ </t>
  </si>
  <si>
    <t>Սուլֆոկամֆոկային  10% 2մլ</t>
  </si>
  <si>
    <t xml:space="preserve">Բրոմհեքսին դ/հ 8մգ </t>
  </si>
  <si>
    <t>Ացետիլցիստեին  լուծվող դ/հ 200մգ</t>
  </si>
  <si>
    <t xml:space="preserve">Սալբուտամոլ ցողացիր 100մկգ/դոզա  </t>
  </si>
  <si>
    <t xml:space="preserve">Ֆլուկոնազոլ  դ/պ 150մգ </t>
  </si>
  <si>
    <t xml:space="preserve">Բիսոպրոլոլ (բիսոպրոլոլի ֆումարատ) դ/հ 5մգ </t>
  </si>
  <si>
    <t>Կլոպիդոգրել  դ/հ 75Մգ</t>
  </si>
  <si>
    <t xml:space="preserve">Մելդոնիում (մելդոնիումի դիհիդրատ) 10% 5մլ </t>
  </si>
  <si>
    <t xml:space="preserve">Ատորվաստատին 20մգ դ/հ </t>
  </si>
  <si>
    <t>Ֆերրում Լեկ մ/մ ամպ. 100մգ/2մլ</t>
  </si>
  <si>
    <t xml:space="preserve">Գենտամիցին ամպ. 4% 80մգ/2մլ </t>
  </si>
  <si>
    <t xml:space="preserve">Մեքսիպրիմ ամպ. 50մգ/մլ 5մլ </t>
  </si>
  <si>
    <t>Մուկալտին դ/հ 0,05գ</t>
  </si>
  <si>
    <t xml:space="preserve">Գլիցերոլ մոմիկ 2,11 </t>
  </si>
  <si>
    <t>Գլիցերոլ մոմիկ 1,24</t>
  </si>
  <si>
    <t xml:space="preserve">Բիսակոդիլ մոմիկ 10մգ </t>
  </si>
  <si>
    <t xml:space="preserve">Պանկրեատին  դ/պ </t>
  </si>
  <si>
    <t xml:space="preserve">Լիոֆիլացված կենդանի կաթնաթթվային մանրէներ դ/պ </t>
  </si>
  <si>
    <t>Վերապամիլ ամպ. 0,25% 2մլ</t>
  </si>
  <si>
    <t xml:space="preserve">Հալվեի հանուկ 1մլ </t>
  </si>
  <si>
    <t xml:space="preserve">Ադեմետիոնին 400մգ </t>
  </si>
  <si>
    <t>Ակտովեգին 200մգ 5մլ</t>
  </si>
  <si>
    <t xml:space="preserve">Իմիպենեմ (իմիպենեմի մոնոհիդրատ), ցիլաստատին (ցիլաստատին նատրիում) դ/փոշի ն/ե ներարկ 500մգ/500մգ </t>
  </si>
  <si>
    <t>Տրամադոլ (տրամադոլի հիդրոքլորիդ) դ/պ 50մգ</t>
  </si>
  <si>
    <t xml:space="preserve">Լևոդոպա, կարբիդոպա դ/հ 250մգ+25մգ </t>
  </si>
  <si>
    <t>Տրանեքսամաթթու 50մգ/մլ 5մլ</t>
  </si>
  <si>
    <t>Պենտօքսիֆիլին 5մլ</t>
  </si>
  <si>
    <t xml:space="preserve">Պերինդոպրիլ (պերինդոպրիլի տերտ-բուտիլամին), ինդապամիդ, ամլոդիպին (ամլոդիպինի բեզիլատ)դ/հ 8մգ/10մգ/2,5մգ </t>
  </si>
  <si>
    <t xml:space="preserve">Բիսոպրոլոլ(բիսոպրոլոլի ֆումարատ),ամլոդիպին(ամլոդիպինի բեզիլատ)  թ/պ դ/հ 5/10մգ </t>
  </si>
  <si>
    <t xml:space="preserve">Բիսոպրոլոլ (բիսոպրոլոլի ֆումարատ), պերինդոպրիլ (պերինդոպրիլ արգինին) դ/հ 5մգ/10մգ </t>
  </si>
  <si>
    <t xml:space="preserve">Լոզարտան (լոզարտան կալիում), հիդրոքլորոթիազիդ թ/պ դ/հ 100մգ/25մգ </t>
  </si>
  <si>
    <t xml:space="preserve">Պանտոպրազոլ (պանտոպրազոլ նատրիումի սեսկվիհիդրատ)թ/պ դ/հ 20մգ </t>
  </si>
  <si>
    <t xml:space="preserve">Ցերեբրոլիզին ն/հ 5մլ սրվ </t>
  </si>
  <si>
    <t>Պիրացետամ ն/հ 20% 5մլ սրվ</t>
  </si>
  <si>
    <t xml:space="preserve">Օմեպրազոլ 20մգ դ/պճ </t>
  </si>
  <si>
    <t>Մագնի B6</t>
  </si>
  <si>
    <t>Ֆիտոմենադիոն 2մգ/0,2մլ+ներարկիչ</t>
  </si>
  <si>
    <t>Ադամանդե կանաչ 1 %-25 մլ(զելյոնկա)</t>
  </si>
  <si>
    <t>Կալիումի պերմանգանատ 3գ</t>
  </si>
  <si>
    <t xml:space="preserve">Բարիումի սուլֆատ 100գ </t>
  </si>
  <si>
    <t>Ջրածնի պերօքսիդ (Պերհիդրոլ) 33%</t>
  </si>
  <si>
    <t>Սկարիֆիկատոր մետաղյա</t>
  </si>
  <si>
    <t>33211470</t>
  </si>
  <si>
    <t>Ֆուրացիլին փոշի 0,2 մգ</t>
  </si>
  <si>
    <t>Ադենոզին 10մգ/1 մլ</t>
  </si>
  <si>
    <t>Պլաստմասե դույլ 10լ</t>
  </si>
  <si>
    <t>Պլաստմասե դույլեր կափարիչով</t>
  </si>
  <si>
    <t>Աղբի պարկ 60լ</t>
  </si>
  <si>
    <t>Աման լվանալու հեղուկ 1լ</t>
  </si>
  <si>
    <t xml:space="preserve">Հեղուկ օճառ  5լ </t>
  </si>
  <si>
    <t>Գոգաթիակ/սավոկ  ավելով</t>
  </si>
  <si>
    <t>Անձեռոցիկ</t>
  </si>
  <si>
    <t>Պլաստմասե դույլեր հատակ մաքրելու համար փայտով</t>
  </si>
  <si>
    <t>Պլաստմասե դույլ 15լ</t>
  </si>
  <si>
    <t>Բոչկ 25լ</t>
  </si>
  <si>
    <t>Բոչկ  50լ</t>
  </si>
  <si>
    <t>Թղթե բաժակ</t>
  </si>
  <si>
    <t>Էլ պլիտա</t>
  </si>
  <si>
    <t>Ապակի մաքրելու հեղուկ</t>
  </si>
  <si>
    <t>Խոհանոցի ձեռքերի սրբիչ</t>
  </si>
  <si>
    <t>Հատակ մաքրելու ձողափայտ</t>
  </si>
  <si>
    <t>Մետաղական աղբարկղ</t>
  </si>
  <si>
    <t>Աղբարկղ պլաստմասե</t>
  </si>
  <si>
    <t>Միանգամյա օգտագործման ամաններ</t>
  </si>
  <si>
    <t>Թաս պլաստմասե</t>
  </si>
  <si>
    <t>Հեղուկ օճառի աման</t>
  </si>
  <si>
    <t>ծաղկաման</t>
  </si>
  <si>
    <t>Պլաստմասե թաս</t>
  </si>
  <si>
    <t>Մաքրող լուծույթ(էնզիմատիկ) 501-162R</t>
  </si>
  <si>
    <t>Հեմոլիտիկ լուծույթ501-161R 1լ</t>
  </si>
  <si>
    <t>Պոլիմերային ինքնակպչուն ժապավեն 48մմx100մ</t>
  </si>
  <si>
    <t>Պոլիմերային ինքնակպչուն ժապավեն 19մմx36մ</t>
  </si>
  <si>
    <t>Տետր 96 թերթ</t>
  </si>
  <si>
    <t>A4 ֆորմատի թուղթ №500</t>
  </si>
  <si>
    <t>CD սկավառակ 700ՄԲ</t>
  </si>
  <si>
    <t>Ծրար A4</t>
  </si>
  <si>
    <t>Ծրար A5</t>
  </si>
  <si>
    <t>Նշումների թուղթ</t>
  </si>
  <si>
    <t>Կնիքի բարձիկ</t>
  </si>
  <si>
    <t>Կնիքի թանաք</t>
  </si>
  <si>
    <t>Կարիչի ասեղ</t>
  </si>
  <si>
    <t>Դարակներ մետաղական ցանցով</t>
  </si>
  <si>
    <t>30141200</t>
  </si>
  <si>
    <t>39263410</t>
  </si>
  <si>
    <t>39263420</t>
  </si>
  <si>
    <t>39292530</t>
  </si>
  <si>
    <t>3019213</t>
  </si>
  <si>
    <t>30192160</t>
  </si>
  <si>
    <t>30197622</t>
  </si>
  <si>
    <t>30234300</t>
  </si>
  <si>
    <t>30199238</t>
  </si>
  <si>
    <t>22451180</t>
  </si>
  <si>
    <t>Նորածնի վարման քարտ</t>
  </si>
  <si>
    <t>Ռենտգեն հետազոտություն</t>
  </si>
  <si>
    <t>Մեզի հետազոտություն</t>
  </si>
  <si>
    <t>026 ձև</t>
  </si>
  <si>
    <t>Առողջության անձնագիր</t>
  </si>
  <si>
    <t>Արյան բիոքիմիական անալիզ</t>
  </si>
  <si>
    <t>Ուղեկցող թերթիկ</t>
  </si>
  <si>
    <t>Փոխանակման քարտ</t>
  </si>
  <si>
    <t>Նորածնի սկրինինգի թերթիկ</t>
  </si>
  <si>
    <t>Նորածնի փոխանակման քարտ</t>
  </si>
  <si>
    <t>Ստոմոտալոգիական քարտ մեծահասակի</t>
  </si>
  <si>
    <t>Ստոմոտալոգիական քարտ երեխայի</t>
  </si>
  <si>
    <t>Նորածնի դուրս գրման թերթիկ</t>
  </si>
  <si>
    <t>Ջերմության թերթիկ</t>
  </si>
  <si>
    <t>Գիպսե վիրակապ 300սմ x20սմ</t>
  </si>
  <si>
    <t>Կպչուն սպեղանի կտոր 2,5x500սմ</t>
  </si>
  <si>
    <t>Կպչուն սպեղանի թղթյա 2,5x500սմ</t>
  </si>
  <si>
    <t xml:space="preserve">Ավտոմատ կաթոցիկի ծայրակալներ (10-200 մկլ </t>
  </si>
  <si>
    <t xml:space="preserve">Գլյուկոզայի հավաքածու  </t>
  </si>
  <si>
    <t>Ռենտգեն ժապավեն  24x30  կապույտ</t>
  </si>
  <si>
    <t>Ռենտգեն ժապավեն 30x40  կանաչ</t>
  </si>
  <si>
    <t>Ռենտգեն ժապավեն 18x24  կանաչ</t>
  </si>
  <si>
    <t xml:space="preserve">Ռենտգեն ժապավեն դենտալ 3x4 E զգայունության </t>
  </si>
  <si>
    <t>ԷՍԳ ժապավեն 60x30 սմ</t>
  </si>
  <si>
    <t>ԷՍԳ ժապավեն 80x30սմ</t>
  </si>
  <si>
    <t>Քլորի հիմքով պատրաստուկ</t>
  </si>
  <si>
    <t xml:space="preserve">ԷՍԳ էլեկտրոդ միանվագ </t>
  </si>
  <si>
    <t xml:space="preserve">Ավտոմատ կաթոցիկի ծայրակալներ (100-1000 մկլ </t>
  </si>
  <si>
    <t>Զոնդ ստամոքսային 16 Fr</t>
  </si>
  <si>
    <t>Զոնդ ստամոքսային 20 Fr</t>
  </si>
  <si>
    <t>Զոնդ ստամոքսային 18 Fr</t>
  </si>
  <si>
    <t>Թթվածնի խոնավացուցիչ</t>
  </si>
  <si>
    <t>Արհեստական երիկամ 16H</t>
  </si>
  <si>
    <t>Բժշկական ռենտգեն ժապավենի երևակիչ G230A 15լ-ի համար</t>
  </si>
  <si>
    <t>Բժշկական ռենտգեն ժապավենի ամրակիչ(ֆիքսաժ) G305 10լ</t>
  </si>
  <si>
    <t>33151270</t>
  </si>
  <si>
    <t>33141143</t>
  </si>
  <si>
    <t>33121270</t>
  </si>
  <si>
    <t>33211460</t>
  </si>
  <si>
    <t>Սանհիգենիկ և լվացքի միջոցներ</t>
  </si>
  <si>
    <t>Սկարիֆիկատոր պլաստմասե միանվագ օգտագործման</t>
  </si>
  <si>
    <t>Մարդու ալբումին 20% 50մլ</t>
  </si>
  <si>
    <t xml:space="preserve">Ացետիլսալիցիլաթթու, մագնեզիումի հիդրօքսիդ դ/հ 150մգ (Կարդիոմագնիլ) դ/հ 150մգ </t>
  </si>
  <si>
    <t>Ամօքսիցիլին(ամօքսիցիլինի րիհիդրատ),քլավուլանաթթու դ/կախույթ 156,25մգ/5մլ 100մլ</t>
  </si>
  <si>
    <t>Ալկոգել 5լ</t>
  </si>
  <si>
    <t>Ռիվարոքսաբան 15 մգ</t>
  </si>
  <si>
    <t>Կալիումի մագնեզիումի ասպարատ (Պանանգին) ներարկման</t>
  </si>
  <si>
    <t xml:space="preserve">Նեոստիգմին 0,05% 1մլ </t>
  </si>
  <si>
    <t>Ակտրապիդ 100 մ/մ/մլ 10 մլ</t>
  </si>
  <si>
    <t xml:space="preserve">Ստրոֆանտին K </t>
  </si>
  <si>
    <t xml:space="preserve">Գլիցին </t>
  </si>
  <si>
    <t>Պլատիֆիլին</t>
  </si>
  <si>
    <t>Դրոպերիդոլ</t>
  </si>
  <si>
    <t>Գել ուլտրաձայնային 250 մլ</t>
  </si>
  <si>
    <t>Թթվածնի բարձ 35լ</t>
  </si>
  <si>
    <t>Սավան գլանափաթեթ 50x50 մ թղթյա</t>
  </si>
  <si>
    <t>Խոզանակ վիրաբուժական առանց ախտահանիչի, միանվագ օգտագործման</t>
  </si>
  <si>
    <t>Տոնոմետրի մանժետ մեկ խողովակով</t>
  </si>
  <si>
    <t>Լվացքի փոշի ավտոմատ լվացքի մեքենայի 9կգ</t>
  </si>
  <si>
    <t>Զուգարանի թուղթ</t>
  </si>
  <si>
    <t>Կշեռք</t>
  </si>
  <si>
    <t>39221410</t>
  </si>
  <si>
    <t>39221400</t>
  </si>
  <si>
    <t>34331300</t>
  </si>
  <si>
    <t>Մորֆինի հիդրոքլորիդ 10մգ/մլ 1մլ</t>
  </si>
  <si>
    <t>Մագնեզիումի սուլֆատ 250մգ/մլ 5մլ</t>
  </si>
  <si>
    <t>Դեքստրան 40 dextran 40, լուծույթ կաթիլաներարկման, 100մգ / մլ, 250 մլ</t>
  </si>
  <si>
    <t>Դեքստրան 40 dextran 40, լուծույթ կաթիլաներարկման, 100մգ / մլ, 500 մլ</t>
  </si>
  <si>
    <t>Գլյուկոզ անջուր 50մգ/մլ 250մլ</t>
  </si>
  <si>
    <t>Գլյուկոզ անջուր 50մգ/մլ 500մլ</t>
  </si>
  <si>
    <t>Գլյուկոզ անջուր 100մգ/մլ 100մլ</t>
  </si>
  <si>
    <t>Նատրիումի քլորիդի 10% լուծույթ 10% 50մլ</t>
  </si>
  <si>
    <t>Նատրիումի քլորիդի լուծույթ 0.9% 250մլ</t>
  </si>
  <si>
    <t>Նատրիումի քլորիդի լուծույթ 0.9% 500մլ</t>
  </si>
  <si>
    <t>Նատրիումի քլորիդի լուծույթ 0.9% 100մլ</t>
  </si>
  <si>
    <t>Նատրիումի քլորիդի լուծույթ 0.9% 1000մլ</t>
  </si>
  <si>
    <t>Լուծույթ Կալիումի Քլորիդի 4% 200մլ</t>
  </si>
  <si>
    <t>Մանիտոլ mannitol, լուծույթ կաթիլաներարկման, 100մգ / մլ, 400 մլ</t>
  </si>
  <si>
    <t>Ներարկման թորած ջուր 500մլ</t>
  </si>
  <si>
    <t>Իզոսորբիդի մոնոնիտրատ isosorbide mononitrate երկարատև ձերբազատմամբ 60 մգ</t>
  </si>
  <si>
    <t>Կատվախոտի հանուկ 20մգ</t>
  </si>
  <si>
    <t>Մետրոնիդազոլ 0,5% 100մլ</t>
  </si>
  <si>
    <t>Սուլֆամեթօքսազոլ, տրիմեթոպրիմ  դ/կախույթ 240մգ/5մլ 120մլ</t>
  </si>
  <si>
    <t xml:space="preserve">Ատրոպինի Սուլֆատ մ/մ ն/ե 0,1% 1մլ </t>
  </si>
  <si>
    <t>Նատրիումի բիկարբոնատ լուծույթ 8,4% 20մլ</t>
  </si>
  <si>
    <t>Ջուր ներարկման համար 2մլ</t>
  </si>
  <si>
    <t xml:space="preserve">Դեքսամեթազոն  4մգ/մլ 1մլ </t>
  </si>
  <si>
    <t xml:space="preserve">Կլեմաստին  0,1% 2մլ </t>
  </si>
  <si>
    <t xml:space="preserve">Կալցիումի գլյուկոնատ 10% 5մլ </t>
  </si>
  <si>
    <t xml:space="preserve">Նատրիումի թիոսուլֆատ 30% 5մլ </t>
  </si>
  <si>
    <t xml:space="preserve">Կալցիումի քլորիդ  10% 5մլ </t>
  </si>
  <si>
    <t>Ադրենալինի հիդրոքլորիդ  0,18% -1մլ</t>
  </si>
  <si>
    <t>Կոկարբոքսիլազա  50մգ 2մլ  լուծիչով</t>
  </si>
  <si>
    <t>Ասկորբինաթթու գլյուկոզայով դ/հ 0,1գ</t>
  </si>
  <si>
    <t xml:space="preserve">Վիտամին В Կոմպլեքս 2մլ </t>
  </si>
  <si>
    <t>Ցիանկոբալամին  500մկգ/մլ 1մլ</t>
  </si>
  <si>
    <t xml:space="preserve">Ցիանկոբալամին  0,2մգ/մլ 1մլ </t>
  </si>
  <si>
    <t>Ամոքսիցիլին օշարակ 250մգ/5մլ 100մլ</t>
  </si>
  <si>
    <t>Ամօքսիցիլին (ամօքսիցիլինի տրիհիդրատ), քլավուլանաթթու  դ/կախույթ 312մգ/5մլ 100մլ</t>
  </si>
  <si>
    <t>Նիտրոգլիցերին (nitroglycerine)  դեղահատ ենթալեզվային 0.5 մգ</t>
  </si>
  <si>
    <t>Ավտոմեքենայի տեսախցիկ, ռեգիստրատոր</t>
  </si>
  <si>
    <t>Հիշողության քարտ 16ԳԲ</t>
  </si>
  <si>
    <t>Լիցքավորիչ մարտկոցի</t>
  </si>
  <si>
    <t>Մարտկոց լիցքավորվող</t>
  </si>
  <si>
    <t>Համակարգչի ստեղնաշար</t>
  </si>
  <si>
    <t>Լիդոկայինի հիդրոքլորիդ էպինեֆրինով 2% 20մլ</t>
  </si>
  <si>
    <t>Լիդոկային ցողացիր 4,8 մգ 50 մլ</t>
  </si>
  <si>
    <t>&lt;&lt;Արմեդ&gt;&gt; համակարգի մուտքագրման ծառայություն</t>
  </si>
  <si>
    <t>64211300</t>
  </si>
  <si>
    <t>Հեմոդիալիզի նյութեր և պարագաներ</t>
  </si>
  <si>
    <t>Պարացետամոլ մոմիկ 100մգ</t>
  </si>
  <si>
    <t xml:space="preserve">ՊարաՑետամոլ մոմիկ 325մգ </t>
  </si>
  <si>
    <t>Սուպրաստին 2% 1 մլ</t>
  </si>
  <si>
    <t xml:space="preserve">Տրիմետազիդին (տրիմետազիդինի դիհիդրոքլորիդ) </t>
  </si>
  <si>
    <t xml:space="preserve">Բուպիվակային (բուպիվակայինի հիդրոքլորիդ)5մգ/մլ 4մլ </t>
  </si>
  <si>
    <t xml:space="preserve">Պլեվրեվակ բազմակի օգտագործման պլաստմասե </t>
  </si>
  <si>
    <t>ԷՍԳ գել 250 մլ</t>
  </si>
  <si>
    <t>Ջերմաչափ սնդիկային</t>
  </si>
  <si>
    <t>Փարձանոթ նատրիումի ցիտրատով 1,4 մլ-1,6 մլ</t>
  </si>
  <si>
    <t>ԷՍԳ ժապավեն 210*140-20մ</t>
  </si>
  <si>
    <t>Սուլֆամեթօքսազոլ, տրիմեթոպրիմ լ դ/հ 480մգ</t>
  </si>
  <si>
    <t xml:space="preserve">Լիդոկային 2% 20մլ </t>
  </si>
  <si>
    <t>Վիրակապ թանզիֆե  7x14 մանրէազերծ</t>
  </si>
  <si>
    <t>Ֆենոլֆտալեին 100 գրամ</t>
  </si>
  <si>
    <t>Ջրի մաքրման ֆիլտր 100 միկրոն</t>
  </si>
  <si>
    <t>Պոլիէթիլենային ձեռնոցներ M, L N100</t>
  </si>
  <si>
    <t>Հասարակ դեղատոմս</t>
  </si>
  <si>
    <t>34921440</t>
  </si>
  <si>
    <t>Կալիումի մագնեզիումի ասպարատ Ֆորտե(Պանանգին) թ/պ դեղահատ</t>
  </si>
  <si>
    <t>Դոբուտամին 250մգ/ 50 մլ</t>
  </si>
  <si>
    <t>Տեխնիկական պարագաներ</t>
  </si>
  <si>
    <t>Անլար մկնիկ</t>
  </si>
  <si>
    <t>Մկնիկ</t>
  </si>
  <si>
    <t>Լիզինոպրիլ 20մգ + ամլոդիպին 10մգ</t>
  </si>
  <si>
    <t>Սպիրինոլակտոն 50 մգ</t>
  </si>
  <si>
    <t>Նիտրիլ_վինիլ ձեռնոց ոչ մանրէազերծ S</t>
  </si>
  <si>
    <t xml:space="preserve">Նիտրիլ_վինիլ ձեռնոց  ոչ մանրէազերծ L </t>
  </si>
  <si>
    <t>Նիտրիլ-վինիլ ձեռնոց ոչ մանրէազերծ M</t>
  </si>
  <si>
    <t>33141156</t>
  </si>
  <si>
    <t>33141212</t>
  </si>
  <si>
    <t>Ալյումինիումի հիդրօքսիդ, մագնեզիումի հիդրօքսիդ 218մգ/75մգ 170մլ</t>
  </si>
  <si>
    <t>Վանկոմիցին հիդրոքլորիդ 1գ</t>
  </si>
  <si>
    <t>Սիմվաստատին 20մգ</t>
  </si>
  <si>
    <t>Նատրիուրետիկ պեպտիդ NT-proBNP կասետային վերլուծիչի համար</t>
  </si>
  <si>
    <t>Տրոպոնին T cTnT կասետային վերլուծիչի համար</t>
  </si>
  <si>
    <t>T3 Թիրօքսին կասետային վերլուծիչի համար</t>
  </si>
  <si>
    <t>T4 Թիրօքսինկասետային վերլուծիչի համար</t>
  </si>
  <si>
    <t>Գլիկոլիզացված հեմոգլոբին HbA1c կասետային վերլուծիչի համար</t>
  </si>
  <si>
    <t>Ferritin կասետային վերլուծիչի համար</t>
  </si>
  <si>
    <t>TSH կասետային վերլուծիչի համար</t>
  </si>
  <si>
    <t>Շիրմա</t>
  </si>
  <si>
    <t>Խորիոնգոնադոտրոպին</t>
  </si>
  <si>
    <t xml:space="preserve">Երկաթ պարունակող համակցություն 50մգ/մլ 30 մլ </t>
  </si>
  <si>
    <t>Ռամիպրիլ հիդրոքլորթիազիդ 2.5 մգ+12.5մգ</t>
  </si>
  <si>
    <t>Պերինդոպրիլ+ինդապամիդ+ամլոդիպին 10+2.5+5</t>
  </si>
  <si>
    <t>Հիդրոքլորթիազիդ 25 մգ</t>
  </si>
  <si>
    <t xml:space="preserve">Պերիդոպրիլ+ինդապամիդ 8մգ+2.5մգ, </t>
  </si>
  <si>
    <t xml:space="preserve">Պերիդոպրիլ+ինդապամիդ 4մգ+1.25մգ, </t>
  </si>
  <si>
    <t>Պրոպոֆոլ 10մգ/մլ 20 մլ</t>
  </si>
  <si>
    <t>Պերինդոպրիլ+ամլոդիպին 10մգ+10մգ</t>
  </si>
  <si>
    <t>Ինտուբացիոն խողովակ N7,0 մանժետով</t>
  </si>
  <si>
    <t>Վիրաբուժական թել վիկրիլ</t>
  </si>
  <si>
    <t>Վիրաբուժական թել կետգուտ N3, ծակող ասեղով</t>
  </si>
  <si>
    <t>Վիրաբուժական թել կետգուտ N0, ծակող ասեղով</t>
  </si>
  <si>
    <t>Արհեստական երիկամ 22 H</t>
  </si>
  <si>
    <t>Արհեստական երիկամ 20 H</t>
  </si>
  <si>
    <t xml:space="preserve">Արհեստական երիկամ 18H </t>
  </si>
  <si>
    <t>33181170</t>
  </si>
  <si>
    <t>Ֆիստուլային ասեղներ 16G զարկերակ</t>
  </si>
  <si>
    <t>Ֆիստուլային ասեղներ 16G  երակային</t>
  </si>
  <si>
    <t>Դիկլոֆենակ նատրիում 75մգ/մլ 1մլ ն/ե</t>
  </si>
  <si>
    <t>Դեֆիբրիլյատոր</t>
  </si>
  <si>
    <t>Ինհալացիոն սարքավորում</t>
  </si>
  <si>
    <t>Տրոպոնին  I cTnT կասետային վերլուծիչի համար</t>
  </si>
  <si>
    <t>T3 -Թիրօքսին ազատ իմունոֆերմենտային անալիզատորի համար</t>
  </si>
  <si>
    <t>T4 -Թիրօքսին  ազատ իմունոֆերմենտային անալիզատորի համար</t>
  </si>
  <si>
    <t xml:space="preserve">Մեդիսկրին 2 </t>
  </si>
  <si>
    <t>Նադրոպարին կալցիում 0,6մլ</t>
  </si>
  <si>
    <t>Նադրոպարին կալցիում 0,3մլ</t>
  </si>
  <si>
    <t>Բրիմոնիդինի տարտրատ, թիմոլոլ մալեատ 2մգ/մլ+6.8մգ/մլ, ակնակաթիլ, ֆլակոն</t>
  </si>
  <si>
    <t>Ֆորմալդեհիդ 37-40%  1 լիտր</t>
  </si>
  <si>
    <t xml:space="preserve">Ռամիպրիլ, ամլոդիպին (ամլոդիպինի բեզիլատ) դ/պ 5/5մգ </t>
  </si>
  <si>
    <t>Ացետիլսալիցիլաթթու դ/հ 100մգ</t>
  </si>
  <si>
    <t>Պրոկային հիդրոքլորիդ լուծույթ 0,5% 250մլ</t>
  </si>
  <si>
    <t xml:space="preserve">Վերապամիլ դ/հ 40մգ </t>
  </si>
  <si>
    <t>Դիկլոֆենակ 25մգ/1մլ 3մլ</t>
  </si>
  <si>
    <t xml:space="preserve">Երկաթի (III) պարունակող համակցություն 50մգ/5մլ, 100մլ </t>
  </si>
  <si>
    <t>Հեպարին  քսուք</t>
  </si>
  <si>
    <t>Լևոբուպիվակային 5մգ/1մլ-10 մլ</t>
  </si>
  <si>
    <t>Դեքսպանտենոլ ցողացիր քթի 50մգ/մլ</t>
  </si>
  <si>
    <t>Ամպիցիլին 1գ</t>
  </si>
  <si>
    <t xml:space="preserve">Մօքսոնիդին 0,4 մգ </t>
  </si>
  <si>
    <t>Ամբրօքսոլ 30մգ</t>
  </si>
  <si>
    <t>Դեքսպանտենոլ ցողացիր քթի 10մգ/մլ 30մլ</t>
  </si>
  <si>
    <t>Հալոպերիդոլ 5մգ/մլ 1մլ</t>
  </si>
  <si>
    <t>Ներարկիչ 10 մլ  ասեղով 21G</t>
  </si>
  <si>
    <t>Ներարկիչ 20 մլ ասեղով 21G</t>
  </si>
  <si>
    <t>Ներարկիչ 5 մլ ասեղով 22G</t>
  </si>
  <si>
    <t>Ներարկիչ 2 մլ ասեղով 23G</t>
  </si>
  <si>
    <t>Ներարկիչ 3,0մլ  ասեղով 23G</t>
  </si>
  <si>
    <t>33181190</t>
  </si>
  <si>
    <t>33171700</t>
  </si>
  <si>
    <t>Մանրէազերծող սարք /սուխոժար/</t>
  </si>
  <si>
    <t>ԷՍԳ ժապավեն 216*280-250</t>
  </si>
  <si>
    <t>Ցետիրիզին 10մգ</t>
  </si>
  <si>
    <t>Լիդոկային քսուք 2 % 30մլ</t>
  </si>
  <si>
    <t xml:space="preserve">Պերինդոպրիլ (պերինդոպրիլի տերտ-բուտիլամին), ինդապամիդ, ամլոդիպին (ամլոդիպինի բեզիլատ)դ/հ 8մգ/5մգ/2,5մգ </t>
  </si>
  <si>
    <t xml:space="preserve">Տետրակայինի հիդրոքլորիդ ակնակաթիլ </t>
  </si>
  <si>
    <t>Ցիկլոպենտոլատի հիդրոքլորիդ ակնակաթիլ</t>
  </si>
  <si>
    <t xml:space="preserve">Թիմոլոլ Մալեատ ակնակաթիլ </t>
  </si>
  <si>
    <t xml:space="preserve">Կարբոմեր 974Պ ակնադոնդող </t>
  </si>
  <si>
    <t>Ֆենիլեֆրինի հիդրոքլորիդ ակնակաթիլ</t>
  </si>
  <si>
    <t>Հասակաչափ</t>
  </si>
  <si>
    <t>Շտատիվ ներարկումների համար</t>
  </si>
  <si>
    <t>Ինդիկատոր օդային ստերիլիզացիայի</t>
  </si>
  <si>
    <t>Վիրաբուժական կար</t>
  </si>
  <si>
    <t xml:space="preserve">Ընդամենը </t>
  </si>
  <si>
    <t>Բժշկական թթվածին</t>
  </si>
  <si>
    <t>Թթվածին</t>
  </si>
  <si>
    <t>Տոքսոպլազմա</t>
  </si>
  <si>
    <t>Նատրիումի ցիտրիկում</t>
  </si>
  <si>
    <t>Սուլֆոսալիցիլաթթու</t>
  </si>
  <si>
    <t>Մետաղական մեծ հարթակ  (Ազդրի, կոնքի, ոլոքի մեխ, բազուկի մեխ, ազդրի մեխ, ազդրոսկրի PFNA մեխ )</t>
  </si>
  <si>
    <t xml:space="preserve">Մետաղական միջին հարթակ (Բազուկոսկրի DSP Բազուկոսկրի LCP ոլոքի DSP, ոլոքի LCP կրունկոսկրի LCP) </t>
  </si>
  <si>
    <t xml:space="preserve">Մետաղական փոքր հարթակ (ճաճանչոսկր, ծղիկոսկր, անրակ, նրբոլոք, դաստակ, ոտնաթաթ) </t>
  </si>
  <si>
    <t>Պտուտակ (արգելակող, spongioz, kanulited, self tapping)</t>
  </si>
  <si>
    <t>Մետաղական հարթակներ և պտուտակներ</t>
  </si>
  <si>
    <t>Հիշողության քարտ 32ԳԲ</t>
  </si>
  <si>
    <t xml:space="preserve">Ամրակ փոքր սեղմակ </t>
  </si>
  <si>
    <t>Ամրակ մեծ, սեղմակ</t>
  </si>
  <si>
    <t>Քանոն 30սմ, 50սմ</t>
  </si>
  <si>
    <t>Գրիչ TRI Mate/Finegrip</t>
  </si>
  <si>
    <t>Մատիտ սև գրաֆիտ</t>
  </si>
  <si>
    <t>Սոսինձ Dolphin 8g/15g</t>
  </si>
  <si>
    <t>Սպիտակեցնող / ուղղիչ գրիչ/ 7ml</t>
  </si>
  <si>
    <t>Ֆայլ №100</t>
  </si>
  <si>
    <t>Ֆլեշ հիշողություն 2ԳԲ</t>
  </si>
  <si>
    <t>Ռեգիստր-օղակներով թղթապանակ</t>
  </si>
  <si>
    <t>30199232</t>
  </si>
  <si>
    <t>30199230</t>
  </si>
  <si>
    <t>30199431</t>
  </si>
  <si>
    <t>30192154</t>
  </si>
  <si>
    <t>30192114</t>
  </si>
  <si>
    <t>Պերոս</t>
  </si>
  <si>
    <t>Միանգամյա օգ ափսե</t>
  </si>
  <si>
    <t>Միանգամյա  օգ պատառաքաղ</t>
  </si>
  <si>
    <t>Միանգամյա  օգ գդալ</t>
  </si>
  <si>
    <t>սրճեփ</t>
  </si>
  <si>
    <t>էլեմենտ</t>
  </si>
  <si>
    <t>Էլեկտրական պլիտա քարով</t>
  </si>
  <si>
    <t>Ծննդաբերության պատմագիր կազմով</t>
  </si>
  <si>
    <t>Երեխայի պատմագիր կազմով</t>
  </si>
  <si>
    <t>Մեծահասակի պատմագիր կազմով</t>
  </si>
  <si>
    <t>Նորածնի պատմագիր</t>
  </si>
  <si>
    <t>Պուստոգրաֆ մատյան 100 թերթ</t>
  </si>
  <si>
    <t>Գրասենյանակային գիրք 100 թերթ</t>
  </si>
  <si>
    <t>Մատյան 25 թերթ</t>
  </si>
  <si>
    <t>Մատյան 50 թերթ</t>
  </si>
  <si>
    <t>Մատյան 100 թերթ</t>
  </si>
  <si>
    <t>Մատյան 150 թերթ</t>
  </si>
  <si>
    <t>Մատյան 200 թերթ</t>
  </si>
  <si>
    <t>Մատյան 300 թերթ</t>
  </si>
  <si>
    <t>Դեղատոմս փոխհատուցման կրկնօրինակով</t>
  </si>
  <si>
    <t>Հոգեմետ դեղատոմս 2 օրինակից</t>
  </si>
  <si>
    <t>Դիալիզի վարման արձանագրություն</t>
  </si>
  <si>
    <t>Հղիի անհատական քարտ</t>
  </si>
  <si>
    <t>Շտապ օգնության կանչի թերթիկ A4</t>
  </si>
  <si>
    <t>Ուղեգիր հասարակ A5</t>
  </si>
  <si>
    <t>Ռենտգեն հետազոտություն A5</t>
  </si>
  <si>
    <t>Պահանջագիր փոքր A5</t>
  </si>
  <si>
    <t>Պահանջագիր մեծ A4</t>
  </si>
  <si>
    <t>Պահանջագիր հոգեմետ դեղորայքի</t>
  </si>
  <si>
    <t>088 ձև A4</t>
  </si>
  <si>
    <t>001 Ձև</t>
  </si>
  <si>
    <t>005ձև</t>
  </si>
  <si>
    <t>Քաղվածք երեխայի ամբուլատոր քարտից</t>
  </si>
  <si>
    <t>Քաղվածք մեծահասակի ամբուլատոր քարտից</t>
  </si>
  <si>
    <t>Ուլտրաձայնային հեազոտություն</t>
  </si>
  <si>
    <t>Վահանաձև գեղձի հետազոտություն</t>
  </si>
  <si>
    <t>Արյան մեջ ՄԻԱՀ-ի հայտնաբերման հետազոտություն a5</t>
  </si>
  <si>
    <t>Արյան հետազոտություն</t>
  </si>
  <si>
    <t>Շճաբանական հետազոտություն</t>
  </si>
  <si>
    <t>Կոնքի խոռոչի հետազոտություն</t>
  </si>
  <si>
    <t>Հղիների գերձայնային հետազոտություն</t>
  </si>
  <si>
    <t>Հղիների ուլտրաձայնային հետազոտություն</t>
  </si>
  <si>
    <t>Երեխայի ամբուլատոր քարտ / տղա և աղջիկ</t>
  </si>
  <si>
    <t>Հաշվետվության ձև A4</t>
  </si>
  <si>
    <t>Հաշվետվության ձև A4 հոգեմետ</t>
  </si>
  <si>
    <t>Դրամարկղի ելքի օրդեր</t>
  </si>
  <si>
    <t>Իրազեկման թերթիկ</t>
  </si>
  <si>
    <t>Վիճակագրական քարտ A5</t>
  </si>
  <si>
    <t>Նշանակման թերթիկ A4</t>
  </si>
  <si>
    <t>03 ձև ատամնաբույժի</t>
  </si>
  <si>
    <t>Մարդատար ավտոմեքենայի երթուղային թերթիկ</t>
  </si>
  <si>
    <t>Տեղեկանքի ձև</t>
  </si>
  <si>
    <t>Անեսթեզիոլոգի գրառման թերթիկ</t>
  </si>
  <si>
    <t>Ֆիզիոթերապիայի ձևաչափ</t>
  </si>
  <si>
    <t>Ուղեգիր</t>
  </si>
  <si>
    <t>Ուղեգիր լաբ-գործիքային</t>
  </si>
  <si>
    <t>Տաբել Ա3</t>
  </si>
  <si>
    <t>Տաբել Ա4</t>
  </si>
  <si>
    <t>Բժշկական ծառայությունների վճարովի մատուցման պայմանագիր</t>
  </si>
  <si>
    <t>Համավճարի պայմանագիր</t>
  </si>
  <si>
    <t>Դեղորայքի ակտի ձև</t>
  </si>
  <si>
    <t>Ախտահանում</t>
  </si>
  <si>
    <t>Դիզելային վառելիք</t>
  </si>
  <si>
    <t>09134200</t>
  </si>
  <si>
    <t>Միզոպրոստոլ</t>
  </si>
  <si>
    <t>Լևոֆլօքսացին 500մգ</t>
  </si>
  <si>
    <t>Տետրացիկլին աչքի քսուք 1 %, 3 գրամ</t>
  </si>
  <si>
    <t xml:space="preserve">Դեքստրան /դեքստրան 70/ հիպրոմելոզ  ակնակաթիլ </t>
  </si>
  <si>
    <t>Ազիթրոմիցին 500մգ</t>
  </si>
  <si>
    <t>սալբուտամոլ 2մգ</t>
  </si>
  <si>
    <t>Դեքսամետազոն 1% ակնակաթիլ 5մլ</t>
  </si>
  <si>
    <t>Ացետոմինոֆեն 500 մգ</t>
  </si>
  <si>
    <t>Իզոֆլուրան 100% 100մլ</t>
  </si>
  <si>
    <t>Մեթիլպրեդնիզոլոն 500մգ</t>
  </si>
  <si>
    <t>Երկաթ պարունակող համակցություն 100 մգ</t>
  </si>
  <si>
    <t>Պրոտամինի սուլֆատ 10մգ/մլ 5մլ</t>
  </si>
  <si>
    <t>Արյան փոխներարկման համակարգ ֆիլտրով</t>
  </si>
  <si>
    <t>Տարա կենսաբանական նմուշների համար, ունիվերսալ, ստերիլ,120 մլ, մեկանգամյա օգտագործման</t>
  </si>
  <si>
    <t>Ցիտոլոգիական խոզանակ</t>
  </si>
  <si>
    <t>Ասեղ միանվագ օգտագոսրծման,  մանրէազերծ 30G 1/2</t>
  </si>
  <si>
    <t>Ֆոլի կաթետր արծաթապատ N18</t>
  </si>
  <si>
    <t>FT WL8 կաթետր (Feeding tubes, 8FR)կերակրման զոնդ</t>
  </si>
  <si>
    <t>FT WL8 կաթետր (Feeding tubes, 6FR)կերակրման զոնդ</t>
  </si>
  <si>
    <t>FT WL8 կաթետր (Feeding tubes, 10FR)կերակրման զոնդ</t>
  </si>
  <si>
    <t>FT WL8 կաթետր (Feeding tubes, 12FR)կերակրման զոնդ</t>
  </si>
  <si>
    <t>Վիրաբուժական թել Կապրոն  N3 կոճ</t>
  </si>
  <si>
    <t>Վիրաբուժական թել Կապրոն  N4 կոճ</t>
  </si>
  <si>
    <t>Վիրաբուժական թել Կապրոն  N5 կոճ</t>
  </si>
  <si>
    <t>Վիրաբուժական թել Կապրոն  N6 կոճ</t>
  </si>
  <si>
    <t>Միկրոկաթոցիկ (պիպետկա) 0.1մլ միանվագ օգտագործման պլաստմասե</t>
  </si>
  <si>
    <t xml:space="preserve">Ալկոմետրի միանվագ օգտագործման  մուշտուկներ </t>
  </si>
  <si>
    <t>Բկանցքի  մանրեազերծ  ձողիկներ  (բակ.քննության համար)</t>
  </si>
  <si>
    <t>Ինդիկատորային ջերմաչափ</t>
  </si>
  <si>
    <t>33141211/562</t>
  </si>
  <si>
    <t>Յոդի սպիրտային լուծույթ 5 % 10մ լ</t>
  </si>
  <si>
    <t>Ակուչեկ պերֆորմա ստրիպ</t>
  </si>
  <si>
    <t>Ինքնասոսնձվող պարկ ստերիլիզացիայի համար  /սպիտակ, խոնավադիմացկուն/ 150x250</t>
  </si>
  <si>
    <t>Փաթեթավորման կրաֆթ թուղթ</t>
  </si>
  <si>
    <t>Ինքնասոսնձվող պարկ   /սպիտակ, խոնավադիմացկուն/ 115x200 մմ</t>
  </si>
  <si>
    <t>Տակդիր սավան 60x90 անջրաթափանց</t>
  </si>
  <si>
    <t>Կենտրոնական երակային երկճյուղ կաթետեր նախատեսված
հեմոդիալիզի համար 12-14 FR, երկարությունը՝ 15 սմ</t>
  </si>
  <si>
    <t>Պետրիի թաս</t>
  </si>
  <si>
    <t>Տեխնիկա</t>
  </si>
  <si>
    <t>Դյուրակիր համակարգիչ</t>
  </si>
  <si>
    <t>Սկաներ</t>
  </si>
  <si>
    <t>Կահույք</t>
  </si>
  <si>
    <t>Բազմոց</t>
  </si>
  <si>
    <t>Սպասասրահի նստարան 3 տեղանոց</t>
  </si>
  <si>
    <t>Կենցաղային տեխնիկա</t>
  </si>
  <si>
    <t>Սառնարան</t>
  </si>
  <si>
    <t>Հագուստի չորանոց</t>
  </si>
  <si>
    <t>Արտածծման խողովակ N8</t>
  </si>
  <si>
    <t>Արտածծման խողովակ N10</t>
  </si>
  <si>
    <t>Բրուցելիոզային դիագնոստիկում</t>
  </si>
  <si>
    <t>Ճագարի չոր պլազմա</t>
  </si>
  <si>
    <t>Պլոսկիրևի միջավայր</t>
  </si>
  <si>
    <t>Հասարակ ագար</t>
  </si>
  <si>
    <t>գրամ</t>
  </si>
  <si>
    <t xml:space="preserve">Էնդո ագար </t>
  </si>
  <si>
    <t>Մաննիտ աղային ագար</t>
  </si>
  <si>
    <t>Սաբուրո Ագար</t>
  </si>
  <si>
    <t xml:space="preserve">Սաբուրո բուլյոն </t>
  </si>
  <si>
    <t>Թիոգլիկոլային միջավայր</t>
  </si>
  <si>
    <t>Վիսմուտ սուլֆիտ ագար</t>
  </si>
  <si>
    <t>Կոդի միջավայր</t>
  </si>
  <si>
    <t>Օլկինիցկու միջավայր</t>
  </si>
  <si>
    <t>Անտիբիոտիկների դիսկեր</t>
  </si>
  <si>
    <t>Անձեռոցիկ սպիրտե</t>
  </si>
  <si>
    <t>Գաբապենտին 300 մգ</t>
  </si>
  <si>
    <t>Տոլպերիզոն 150 մգ</t>
  </si>
  <si>
    <t>Տիկագրելոր 90մգ</t>
  </si>
  <si>
    <t>Զոֆենոպրիլ 15 մգ</t>
  </si>
  <si>
    <t>Պերինդոպրիլ+ ինդապամիդ 10+2,5</t>
  </si>
  <si>
    <t>Լևոթիրօթսին 100մգ</t>
  </si>
  <si>
    <t>ատորվաստատին 40 մգ</t>
  </si>
  <si>
    <t>ամլոդիպին 10մգ+պերինդոպրիլ 5մգ</t>
  </si>
  <si>
    <t>Մեթիլէրգոմետրին 0,2 մգ 1մլ</t>
  </si>
  <si>
    <t>Իբուպրոֆեն 200 մգ</t>
  </si>
  <si>
    <t>Վինպոցետին 40 մգ</t>
  </si>
  <si>
    <t>Ֆլուօքսետին 20մգ</t>
  </si>
  <si>
    <t>Կալցիում+խոլեկալցիֆերոլ 1000 մգ+22մկգ</t>
  </si>
  <si>
    <t xml:space="preserve">Ացիկլովիր դ/հ 0,4 գ </t>
  </si>
  <si>
    <t>Ցոլիկլոն անտի A 10մլ</t>
  </si>
  <si>
    <t>Ցոլիկլոն անտի B 10 մլ</t>
  </si>
  <si>
    <t>Ցոլիկլոն անտի AB  10մլ</t>
  </si>
  <si>
    <t>Ցոլիկլոն անտի D 10 մլ</t>
  </si>
  <si>
    <t>Ցոլիկլոն ANTI KELL 5մլ</t>
  </si>
  <si>
    <t xml:space="preserve">Ցոլիկլոն անտի C  10մլ </t>
  </si>
  <si>
    <t>Միզաթթու</t>
  </si>
  <si>
    <t>Մեզի ախտորոշիչ թեստ 10 պարամետրով HTI CL-50 անալիզատորի համար</t>
  </si>
  <si>
    <t>39111320</t>
  </si>
  <si>
    <t>39111230</t>
  </si>
  <si>
    <t>39111180</t>
  </si>
  <si>
    <t>Գրասենյակային աթոռ</t>
  </si>
  <si>
    <t>39711140</t>
  </si>
  <si>
    <t>30211200</t>
  </si>
  <si>
    <t>30216110</t>
  </si>
  <si>
    <t>Ֆենազոն+լիդոկային ականջի կաթիլ 16գ</t>
  </si>
  <si>
    <t>Իպրատրոպիում բրոմիդ+ֆենոտերոլ 500 մկգ/մլ+261 մկգ/մլ 20մլ</t>
  </si>
  <si>
    <t>Մոնտելուկաստ 10 մգ</t>
  </si>
  <si>
    <t>պերինդոպրիլ արգինին+ինդապամիդ 5+1,25</t>
  </si>
  <si>
    <t>ապակյա փորձանոթ</t>
  </si>
  <si>
    <t xml:space="preserve">Բիոքիմիական ավտոմատ իմունոֆերմենտային անալիզատոր </t>
  </si>
  <si>
    <t>Անվադողեր</t>
  </si>
  <si>
    <t>34351200</t>
  </si>
  <si>
    <t>Օրթոպեդիկ սեղանի կցորդիչ</t>
  </si>
  <si>
    <t>Նորածինների Սիպապ սարքավորման մասեր</t>
  </si>
  <si>
    <t>Սանդոստատին 0,1մգ/1մլ N5</t>
  </si>
  <si>
    <t>50531100</t>
  </si>
  <si>
    <t>Ոչ էլեկտրական մեքենաների վերանորոգման և պահպանման ծառայություններ</t>
  </si>
  <si>
    <r>
      <t xml:space="preserve">Պատվիրատուն` </t>
    </r>
    <r>
      <rPr>
        <b/>
        <sz val="10"/>
        <rFont val="GHEA Mariam"/>
        <family val="3"/>
      </rPr>
      <t xml:space="preserve">&lt;&lt;Նիկոլայ Նասիբյանի անվան Նոյեմբերյանի ԲԿ&gt;&gt;  ՓԲԸ </t>
    </r>
  </si>
  <si>
    <r>
      <t>Մ</t>
    </r>
    <r>
      <rPr>
        <vertAlign val="superscript"/>
        <sz val="10"/>
        <rFont val="GHEA Mariam"/>
        <family val="3"/>
      </rPr>
      <t>3</t>
    </r>
  </si>
  <si>
    <t>Անվտանգության տեսախցիկներ</t>
  </si>
  <si>
    <t>50341500</t>
  </si>
  <si>
    <t>Տեսագրման սարքերի վերանորոգման և պահպանման ծառայություններ</t>
  </si>
  <si>
    <t>Սննդի տարաներ</t>
  </si>
  <si>
    <t>սկոչ</t>
  </si>
  <si>
    <t>Ածելի բիկ</t>
  </si>
  <si>
    <t>ՀԴՄ թերմոթուղթ</t>
  </si>
  <si>
    <t>ցելաֆոնի պարկ սպիտակ</t>
  </si>
  <si>
    <t>սպունգ ջահիր</t>
  </si>
  <si>
    <t>խոնով անձեռոցիկ 60հ</t>
  </si>
  <si>
    <t>մոպի շոր կլոր</t>
  </si>
  <si>
    <t>հատակ լվանալու լաթ</t>
  </si>
  <si>
    <t>մաքրող միջոց 500մլ</t>
  </si>
  <si>
    <t>սանհանգույցի ախտահանող միջոց</t>
  </si>
  <si>
    <t>Սպիտակեցնող միջոց</t>
  </si>
  <si>
    <t>սպասարկման պարկ</t>
  </si>
  <si>
    <t>Պոլիէթիլենային տոպրակ</t>
  </si>
  <si>
    <t xml:space="preserve">Մարտկոց </t>
  </si>
  <si>
    <t>Բաժակ միամգամյա օգտագործման</t>
  </si>
  <si>
    <t>50531230</t>
  </si>
  <si>
    <t>Գեներատորի սպասարկման ծառայություն</t>
  </si>
  <si>
    <t>անգամ</t>
  </si>
  <si>
    <t>31512110</t>
  </si>
  <si>
    <t>Հալոգենային լամպ</t>
  </si>
  <si>
    <t>մալուխներ</t>
  </si>
  <si>
    <r>
      <t xml:space="preserve">Անվանումը` </t>
    </r>
    <r>
      <rPr>
        <b/>
        <sz val="10"/>
        <rFont val="GHEA Mariam"/>
        <family val="3"/>
      </rPr>
      <t>2024 թ. Գնումների պլան</t>
    </r>
  </si>
  <si>
    <t xml:space="preserve">ԱտրակուրիումԲեզիլատՆերարկման10մգ/մլ 5մլ </t>
  </si>
  <si>
    <t>50421100</t>
  </si>
  <si>
    <t>Բժշկական սարքերի վերանորոգման և պահպանման ծառայություններ</t>
  </si>
  <si>
    <t>98391200</t>
  </si>
  <si>
    <t>65111100</t>
  </si>
  <si>
    <t>90511100</t>
  </si>
  <si>
    <t>50751100</t>
  </si>
  <si>
    <t>72311240</t>
  </si>
  <si>
    <t>65311100</t>
  </si>
  <si>
    <t>65211100</t>
  </si>
  <si>
    <t>90711500</t>
  </si>
  <si>
    <t>44191700</t>
  </si>
  <si>
    <t>Օդորակիչի վերանորոգում, տեղադրման աշխատանքներ/
ծառայություններ</t>
  </si>
  <si>
    <t xml:space="preserve">տնօրեն՝                   Գ. Ղուշչյան </t>
  </si>
  <si>
    <t>158</t>
  </si>
  <si>
    <t>1</t>
  </si>
  <si>
    <t>2</t>
  </si>
  <si>
    <t>5</t>
  </si>
  <si>
    <t>4</t>
  </si>
  <si>
    <t>6</t>
  </si>
  <si>
    <t>3</t>
  </si>
  <si>
    <t>9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</si>
  <si>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</si>
  <si>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</si>
  <si>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</si>
  <si>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</si>
  <si>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</si>
  <si>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</si>
  <si>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</si>
  <si>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</si>
  <si>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</si>
  <si>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</si>
  <si>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</si>
  <si>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</si>
  <si>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</si>
  <si>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</si>
  <si>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</si>
  <si>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</si>
  <si>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</si>
  <si>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</si>
  <si>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</si>
  <si>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</si>
  <si>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</si>
  <si>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</si>
  <si>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</si>
  <si>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</si>
  <si>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</si>
  <si>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</si>
  <si>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</si>
  <si>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</si>
  <si>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</si>
  <si>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</si>
  <si>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</si>
  <si>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</si>
  <si>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</si>
  <si>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</si>
  <si>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</si>
  <si>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</si>
  <si>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</si>
  <si>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</si>
  <si>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</si>
  <si>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</si>
  <si>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</si>
  <si>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</si>
  <si>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</si>
  <si>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</si>
  <si>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</si>
  <si>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</si>
  <si>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</si>
  <si>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</si>
  <si>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</si>
  <si>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</si>
  <si>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</si>
  <si>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</si>
  <si>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</si>
  <si>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</si>
  <si>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</si>
  <si>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</si>
  <si>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</si>
  <si>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</si>
  <si>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</si>
  <si>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</si>
  <si>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</si>
  <si>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</si>
  <si>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</si>
  <si>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</si>
  <si>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</si>
  <si>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</si>
  <si>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</si>
  <si>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</si>
  <si>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</si>
  <si>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</si>
  <si>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</si>
  <si>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</si>
  <si>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</si>
  <si>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</si>
  <si>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</si>
  <si>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</si>
  <si>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</si>
  <si>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</si>
  <si>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</si>
  <si>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</si>
  <si>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</si>
  <si>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</si>
  <si>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</si>
  <si>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</si>
  <si>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</si>
  <si>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</si>
  <si>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</si>
  <si>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</si>
  <si>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</si>
  <si>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</si>
  <si>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</si>
  <si>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</si>
  <si>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</si>
  <si>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</si>
  <si>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</si>
  <si>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</si>
  <si>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</si>
  <si>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</si>
  <si>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</si>
  <si>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</si>
  <si>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</si>
  <si>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</si>
  <si>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</si>
  <si>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</si>
  <si>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</si>
  <si>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</si>
  <si>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</si>
  <si>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</si>
  <si>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</si>
  <si>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</si>
  <si>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</si>
  <si>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</si>
  <si>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</si>
  <si>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</si>
  <si>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</si>
  <si>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</si>
  <si>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</si>
  <si>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</si>
  <si>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</si>
  <si>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</si>
  <si>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</si>
  <si>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</si>
  <si>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</si>
  <si>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</si>
  <si>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</si>
  <si>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</si>
  <si>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</si>
  <si>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</si>
  <si>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Անտբիոտիկների դիսկեր</t>
  </si>
  <si>
    <t xml:space="preserve">Սաբուրո Ագար </t>
  </si>
  <si>
    <t xml:space="preserve">Մաննիտ աղային ագար </t>
  </si>
  <si>
    <t>Տրոպոնին  T կամ  I cTnT կասետային վերլուծիչի համար</t>
  </si>
  <si>
    <t xml:space="preserve">Մեզի ախտորոշիչ թեստ 10 պարամետրով </t>
  </si>
  <si>
    <t>Պրոկալցիտոնին</t>
  </si>
  <si>
    <t>Հելիկոբակտերիան որոշելու թեստ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</si>
  <si>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</si>
  <si>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</si>
  <si>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</si>
  <si>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</si>
  <si>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</si>
  <si>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</si>
  <si>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</si>
  <si>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</si>
  <si>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</si>
  <si>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</si>
  <si>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</si>
  <si>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</si>
  <si>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</si>
  <si>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</si>
  <si>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</si>
  <si>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</si>
  <si>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</si>
  <si>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</si>
  <si>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 xml:space="preserve">Բակտերիոցիդ լամպ ռեցիրկուլյատոր </t>
  </si>
  <si>
    <t xml:space="preserve">Փաթեթավորման կրաֆթ թուղթ </t>
  </si>
  <si>
    <t>Ապակյա փորձանոթ</t>
  </si>
  <si>
    <t>Ներարկիչի ասեղ</t>
  </si>
  <si>
    <t xml:space="preserve">Նատրիումի թիոսուլֆատ 300մգ/մլ 5մլ </t>
  </si>
  <si>
    <t xml:space="preserve">Կալցիումի քլորիդ  100մգ/մլ 5մլ </t>
  </si>
  <si>
    <t>Ֆենիլէֆրին (ֆենիլէֆրինի հիդրոքլորիդ) ամպ. 10մգ/մլ 1մլ</t>
  </si>
  <si>
    <t xml:space="preserve">Ասկորբինաթթու 50մգ/մլ 2մլ </t>
  </si>
  <si>
    <t xml:space="preserve">Ասկորբինաթթու  50մգ/մլ 5մլ </t>
  </si>
  <si>
    <t xml:space="preserve">Գենտամիցին ամպ. 80մգ/2մլ </t>
  </si>
  <si>
    <t>Մուկալտին դ/հ 50մգ</t>
  </si>
  <si>
    <t>Դեքսպանտենոլ ցողացիր  10մգ/մլ 30մլ</t>
  </si>
  <si>
    <t>Իզոֆլուրան 100% 250մլ</t>
  </si>
  <si>
    <t>Վարֆարին 2.5 մգ</t>
  </si>
  <si>
    <t>Պատճենահանող սարքերի պահպանման ծառայություններ</t>
  </si>
  <si>
    <t>Մաալօքս 400մգ/400մգ ծամովի հաբեր</t>
  </si>
  <si>
    <t>Ալյումինիումի հիդրօսիդ, մագնեզիումի հիդրօքսիդ 218մգ/75մգ 170 մլ</t>
  </si>
  <si>
    <t>Ասկորբինաթթու 50մգ/մլ 5մլ</t>
  </si>
  <si>
    <t>Տոլպերիզոն, լիդոկային, ներարկման լուծույթ ներարկման 100մգ/մլ+2,5մգ/մլ</t>
  </si>
  <si>
    <t>Դեքսպանտենոլ ցողացիր 10մգ/մլ 30մլ</t>
  </si>
  <si>
    <t>Թիոպենտալ նատրիում 0,5 գ</t>
  </si>
  <si>
    <t>Պարացետամոլ-ացետոմինոֆեն 500 մգ</t>
  </si>
  <si>
    <t>Պլատիֆիլին  platyphylline  լուծույթ ներարկման 2մգ/մլ, 1մլ</t>
  </si>
  <si>
    <t>Տրիմեպերիդին trimeperidine լուծույթ ներարկման, 20մգ/մլ, 1մլ</t>
  </si>
  <si>
    <t>Կալիումի մագնեզիումի ասպարատ (Պանանգին) ներարկման40մգ/մլ+45.2մգ/մլ</t>
  </si>
  <si>
    <t>Ադենոզին 10մգ/1մլ</t>
  </si>
  <si>
    <t>Մաալօքս սուսպ 250մլ</t>
  </si>
  <si>
    <t>33611110/501</t>
  </si>
  <si>
    <t>33611110/502</t>
  </si>
  <si>
    <t>33611110/505</t>
  </si>
  <si>
    <t>33611350/501</t>
  </si>
  <si>
    <t>33621410/501</t>
  </si>
  <si>
    <t>33631380/501</t>
  </si>
  <si>
    <t>33631460/501</t>
  </si>
  <si>
    <t>33651115/502</t>
  </si>
  <si>
    <t>33661110/501</t>
  </si>
  <si>
    <t>33661113/503</t>
  </si>
  <si>
    <t>33661122/501</t>
  </si>
  <si>
    <t>33661160/501</t>
  </si>
  <si>
    <t>33691176/506</t>
  </si>
  <si>
    <t>33691176/507</t>
  </si>
  <si>
    <t>33691176/508</t>
  </si>
  <si>
    <t>33691218/502</t>
  </si>
  <si>
    <t>33691221/501</t>
  </si>
  <si>
    <t>33691231/501</t>
  </si>
  <si>
    <t>դեղահատ</t>
  </si>
  <si>
    <t>Բակտերիոցիդ լամպ ռեցիրկուլյատոր</t>
  </si>
  <si>
    <t>Վիրաբուժական թել Կապրոն N3 կոճ</t>
  </si>
  <si>
    <t>Վիրաբուժական թել Կապրոն N4 կոճ</t>
  </si>
  <si>
    <t>Վիրաբուժական թել Կապրոն N5 կոճ</t>
  </si>
  <si>
    <t>Վիրաբուժական թել Կապրոն N6 կոճ</t>
  </si>
  <si>
    <t>Վիրաբուժական կարանյութ վիկրիլ 3.0 ծակող ասեղով</t>
  </si>
  <si>
    <t xml:space="preserve">Վիրաբուժական կարանյութ վիկրիլ 2.0 ծակող ասեղով  </t>
  </si>
  <si>
    <t>Էլաստիկ վրիահատական գուլպաներ S չափի</t>
  </si>
  <si>
    <t>Էլաստիկ վրիահատական գուլպաներ M չափի</t>
  </si>
  <si>
    <t>Էլաստիկ վրիահատական գուլպաներ L չափի</t>
  </si>
  <si>
    <t>Էլաստիկ վրիահատական գուլպաներ XL չափի</t>
  </si>
  <si>
    <t>Էլաստիկ վրիահատական գուլպաներ XXL չափի</t>
  </si>
  <si>
    <t>Ֆիստուլային ասեղներ 18G</t>
  </si>
  <si>
    <t>Ներարկիչի ասեղ 21 Gx1</t>
  </si>
  <si>
    <t>Ներարկիչի ասեղ 22 Gx1</t>
  </si>
  <si>
    <t>Հելիկոբակտերի  որոշելու թեսթ</t>
  </si>
  <si>
    <t xml:space="preserve">ԷՍԳ տանձիկ N 6    </t>
  </si>
  <si>
    <t>250X400 Փաթեթներ կրաֆթ ավտոկլավում փաթեթավորման համար</t>
  </si>
  <si>
    <t>Վիրահատական սեղանի օրթոպեդիկ կցորդ</t>
  </si>
  <si>
    <t>Ապակյա փորձանոթ մակարդելիությունը որոշելու նպատակով</t>
  </si>
  <si>
    <t>154</t>
  </si>
  <si>
    <t>155</t>
  </si>
  <si>
    <t>156</t>
  </si>
  <si>
    <t>157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</si>
  <si>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</si>
  <si>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</si>
  <si>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</si>
  <si>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</si>
  <si>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</si>
  <si>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</si>
  <si>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</si>
  <si>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</si>
  <si>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</si>
  <si>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</si>
  <si>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</si>
  <si>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</si>
  <si>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</si>
  <si>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</si>
  <si>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</si>
  <si>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</si>
  <si>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</si>
  <si>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</si>
  <si>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</si>
  <si>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</si>
  <si>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</si>
  <si>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</si>
  <si>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31512320/501</t>
  </si>
  <si>
    <t>33141121/501</t>
  </si>
  <si>
    <t>33141121/502</t>
  </si>
  <si>
    <t>33141121/503</t>
  </si>
  <si>
    <t>33141121/504</t>
  </si>
  <si>
    <t>33141121/508</t>
  </si>
  <si>
    <t>33141121/509</t>
  </si>
  <si>
    <t>33141133/501</t>
  </si>
  <si>
    <t>33141133/502</t>
  </si>
  <si>
    <t>33141133/503</t>
  </si>
  <si>
    <t>33141133/504</t>
  </si>
  <si>
    <t>33141133/505</t>
  </si>
  <si>
    <t>33141144/503</t>
  </si>
  <si>
    <t>33141144/504</t>
  </si>
  <si>
    <t>33141144/505</t>
  </si>
  <si>
    <t>33141179/501</t>
  </si>
  <si>
    <t>33141183/505</t>
  </si>
  <si>
    <t>33141207/501</t>
  </si>
  <si>
    <t>33141211/501</t>
  </si>
  <si>
    <t>33141211/502</t>
  </si>
  <si>
    <t>33141211/503</t>
  </si>
  <si>
    <t>33141211/504</t>
  </si>
  <si>
    <t>33181280/502</t>
  </si>
  <si>
    <t>33191310/501</t>
  </si>
  <si>
    <t xml:space="preserve">Միկրո կաթոցիկ 0,1մլ </t>
  </si>
  <si>
    <t>33211110/501</t>
  </si>
  <si>
    <t>Urine RS  Մեզի ախտորոշիչ թեսթ 10 պարամետրով</t>
  </si>
  <si>
    <t>33211430/502</t>
  </si>
  <si>
    <t>Ալֆա ամիլազայի որոշման համար նախատեսված հավաքածու</t>
  </si>
  <si>
    <t xml:space="preserve">թղթյա բաժակ </t>
  </si>
  <si>
    <t>Կալիումի որոշման թեսթ-հավաքածու</t>
  </si>
  <si>
    <t>Ալֆա-ամիլազա ուղիղ 5x5 մլ a-AMYLAS E-DIRECT 5x5 ml, c/n 11583</t>
  </si>
  <si>
    <t>33691162/3</t>
  </si>
  <si>
    <t>Կալցիում -Արսենազո, թեստ հավաքածու, (1x200մլ)</t>
  </si>
  <si>
    <t>մալուխ ԸԸՐ/</t>
  </si>
  <si>
    <t>Բժշկական ասեղներ</t>
  </si>
  <si>
    <t>33141144/1</t>
  </si>
  <si>
    <t>Պատուհանների ցանցի տեղադրում</t>
  </si>
  <si>
    <t>էլեկտրադանակի պասիվ էլեկտ րոդ բազմակի օգտագործման</t>
  </si>
  <si>
    <t>ԷԱՃ</t>
  </si>
  <si>
    <t>Միկրո կաթոցիկ 0․1մլ</t>
  </si>
  <si>
    <t>Մաալօքս սուսպ․ 250մլ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</si>
  <si>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</si>
  <si>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</si>
  <si>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</si>
  <si>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</si>
  <si>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</si>
  <si>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</si>
  <si>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</si>
  <si>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</si>
  <si>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</si>
  <si>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</si>
  <si>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</si>
  <si>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</si>
  <si>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</si>
  <si>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 xml:space="preserve"> Ընդամենը՝</t>
  </si>
  <si>
    <t>22451181</t>
  </si>
  <si>
    <t>22451182</t>
  </si>
  <si>
    <t>22451183</t>
  </si>
  <si>
    <t>22451184</t>
  </si>
  <si>
    <t>22451185</t>
  </si>
  <si>
    <t>22451186</t>
  </si>
  <si>
    <t>22451187</t>
  </si>
  <si>
    <t>22451188</t>
  </si>
  <si>
    <t>22451189</t>
  </si>
  <si>
    <t>22451190</t>
  </si>
  <si>
    <t>Բժշկական սարքավորումների պահեստամասեր/Central control valve wa ed 120 /</t>
  </si>
  <si>
    <t>ՀՄԱ</t>
  </si>
  <si>
    <t>18․06․2024թ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</si>
</sst>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GHEA Mariam"/>
      <family val="3"/>
    </font>
    <font>
      <sz val="10"/>
      <name val="GHEA Mariam"/>
      <family val="3"/>
    </font>
    <font>
      <b/>
      <sz val="10"/>
      <name val="GHEA Mariam"/>
      <family val="3"/>
    </font>
    <font>
      <b/>
      <i/>
      <sz val="10"/>
      <name val="GHEA Mariam"/>
      <family val="3"/>
    </font>
    <font>
      <i/>
      <sz val="10"/>
      <name val="GHEA Mariam"/>
      <family val="3"/>
    </font>
    <font>
      <sz val="10"/>
      <color theme="1"/>
      <name val="GHEA Mariam"/>
      <family val="3"/>
    </font>
    <font>
      <sz val="10"/>
      <color rgb="FFFF0000"/>
      <name val="GHEA Mariam"/>
      <family val="3"/>
    </font>
    <font>
      <sz val="10"/>
      <color rgb="FFC00000"/>
      <name val="GHEA Mariam"/>
      <family val="3"/>
    </font>
    <font>
      <sz val="10"/>
      <color theme="1" tint="4.9989318521683403E-2"/>
      <name val="GHEA Mariam"/>
      <family val="3"/>
    </font>
    <font>
      <vertAlign val="superscript"/>
      <sz val="10"/>
      <name val="GHEA Mariam"/>
      <family val="3"/>
    </font>
    <font>
      <b/>
      <sz val="10"/>
      <color rgb="FF000000"/>
      <name val="GHEA Mariam"/>
      <family val="3"/>
    </font>
    <font>
      <b/>
      <i/>
      <sz val="10"/>
      <color rgb="FF000000"/>
      <name val="GHEA Mariam"/>
      <family val="3"/>
    </font>
    <font>
      <i/>
      <sz val="10"/>
      <color rgb="FF000000"/>
      <name val="GHEA Mariam"/>
      <family val="3"/>
    </font>
    <font>
      <sz val="9"/>
      <color rgb="FF000000"/>
      <name val="GHEA Mariam"/>
      <family val="3"/>
    </font>
    <font>
      <sz val="8"/>
      <name val="Calibri"/>
      <family val="2"/>
      <charset val="204"/>
    </font>
    <font>
      <sz val="10"/>
      <color rgb="FF403931"/>
      <name val="GHEA Maria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2" borderId="0" xfId="0" applyFont="1" applyFill="1"/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8" fillId="2" borderId="0" xfId="0" applyFont="1" applyFill="1"/>
    <xf numFmtId="0" fontId="9" fillId="0" borderId="0" xfId="0" applyFont="1"/>
    <xf numFmtId="0" fontId="8" fillId="0" borderId="0" xfId="0" applyFont="1"/>
    <xf numFmtId="0" fontId="4" fillId="0" borderId="1" xfId="0" applyFont="1" applyBorder="1" applyAlignment="1">
      <alignment vertical="center"/>
    </xf>
    <xf numFmtId="0" fontId="10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wrapText="1"/>
    </xf>
    <xf numFmtId="3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/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6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7" xfId="0" applyFont="1" applyBorder="1"/>
    <xf numFmtId="0" fontId="3" fillId="4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</cellXfs>
  <cellStyles count="4">
    <cellStyle name="Normal 2" xfId="1" xr:uid="{00000000-0005-0000-0000-000001000000}"/>
    <cellStyle name="Обычный" xfId="0" builtinId="0"/>
    <cellStyle name="Обычный 2" xfId="3" xr:uid="{00000000-0005-0000-0000-000002000000}"/>
    <cellStyle name="Обычный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96"/>
  <sheetViews>
    <sheetView tabSelected="1" zoomScaleNormal="100" zoomScaleSheetLayoutView="73" workbookViewId="0">
      <selection activeCell="H11" sqref="H11"/>
    </sheetView>
  </sheetViews>
  <sheetFormatPr defaultColWidth="23.42578125" defaultRowHeight="15" x14ac:dyDescent="0.3"/>
  <cols>
    <col min="1" max="1" width="4.7109375" style="32" customWidth="1"/>
    <col min="2" max="2" width="17.140625" style="81" customWidth="1"/>
    <col min="3" max="3" width="71.85546875" style="69" customWidth="1"/>
    <col min="4" max="4" width="11.85546875" style="7" customWidth="1"/>
    <col min="5" max="5" width="16.7109375" style="7" customWidth="1"/>
    <col min="6" max="6" width="13.140625" style="7" customWidth="1"/>
    <col min="7" max="7" width="13.28515625" style="7" customWidth="1"/>
    <col min="8" max="8" width="14.7109375" style="7" customWidth="1"/>
    <col min="9" max="16384" width="23.42578125" style="1"/>
  </cols>
  <sheetData>
    <row r="1" spans="1:10" x14ac:dyDescent="0.3">
      <c r="A1" s="7"/>
      <c r="B1" s="205"/>
      <c r="C1" s="205"/>
      <c r="D1" s="206" t="s">
        <v>0</v>
      </c>
      <c r="E1" s="206"/>
      <c r="F1" s="206"/>
      <c r="G1" s="206"/>
      <c r="H1" s="206"/>
    </row>
    <row r="2" spans="1:10" x14ac:dyDescent="0.3">
      <c r="A2" s="7"/>
      <c r="B2" s="205"/>
      <c r="C2" s="205"/>
      <c r="D2" s="206" t="s">
        <v>1</v>
      </c>
      <c r="E2" s="206"/>
      <c r="F2" s="206"/>
      <c r="G2" s="206"/>
      <c r="H2" s="206"/>
    </row>
    <row r="3" spans="1:10" x14ac:dyDescent="0.3">
      <c r="A3" s="7"/>
      <c r="B3" s="205"/>
      <c r="C3" s="205"/>
      <c r="D3" s="206" t="s">
        <v>906</v>
      </c>
      <c r="E3" s="206"/>
      <c r="F3" s="206"/>
      <c r="G3" s="206"/>
      <c r="H3" s="206"/>
    </row>
    <row r="4" spans="1:10" x14ac:dyDescent="0.3">
      <c r="A4" s="7"/>
      <c r="B4" s="79"/>
      <c r="C4" s="2"/>
      <c r="D4" s="206"/>
      <c r="E4" s="206"/>
      <c r="F4" s="206"/>
      <c r="G4" s="206"/>
      <c r="H4" s="206"/>
    </row>
    <row r="5" spans="1:10" x14ac:dyDescent="0.3">
      <c r="A5" s="7"/>
      <c r="B5" s="79"/>
      <c r="C5" s="2"/>
      <c r="D5" s="3"/>
      <c r="E5" s="3"/>
      <c r="F5" s="3"/>
      <c r="G5" s="3"/>
      <c r="H5" s="3"/>
    </row>
    <row r="6" spans="1:10" x14ac:dyDescent="0.3">
      <c r="A6" s="7"/>
      <c r="B6" s="79"/>
      <c r="C6" s="2"/>
      <c r="D6" s="3"/>
      <c r="E6" s="3"/>
      <c r="F6" s="3"/>
      <c r="G6" s="3"/>
      <c r="H6" s="3"/>
    </row>
    <row r="7" spans="1:10" x14ac:dyDescent="0.3">
      <c r="A7" s="7"/>
      <c r="B7" s="205"/>
      <c r="C7" s="205"/>
      <c r="D7" s="3"/>
      <c r="E7" s="3"/>
      <c r="F7" s="4"/>
      <c r="G7" s="3"/>
      <c r="H7" s="4"/>
    </row>
    <row r="8" spans="1:10" x14ac:dyDescent="0.3">
      <c r="A8" s="7"/>
      <c r="B8" s="205"/>
      <c r="C8" s="205"/>
      <c r="D8" s="3"/>
      <c r="E8" s="3"/>
      <c r="F8" s="4"/>
      <c r="G8" s="3"/>
      <c r="H8" s="4"/>
    </row>
    <row r="9" spans="1:10" x14ac:dyDescent="0.3">
      <c r="A9" s="7"/>
      <c r="B9" s="205"/>
      <c r="C9" s="205"/>
      <c r="D9" s="182"/>
      <c r="E9" s="182"/>
      <c r="F9" s="5"/>
      <c r="G9" s="182"/>
      <c r="H9" s="5"/>
    </row>
    <row r="10" spans="1:10" x14ac:dyDescent="0.3">
      <c r="A10" s="7"/>
      <c r="B10" s="79"/>
      <c r="C10" s="2"/>
      <c r="D10" s="183"/>
      <c r="E10" s="183"/>
      <c r="G10" s="183"/>
      <c r="H10" s="6"/>
    </row>
    <row r="11" spans="1:10" x14ac:dyDescent="0.3">
      <c r="B11" s="85"/>
      <c r="C11" s="8"/>
      <c r="D11" s="9"/>
      <c r="E11" s="10"/>
      <c r="F11" s="126"/>
      <c r="G11" s="10"/>
      <c r="H11" s="127" t="s">
        <v>1228</v>
      </c>
      <c r="I11" s="11"/>
      <c r="J11" s="11"/>
    </row>
    <row r="12" spans="1:10" x14ac:dyDescent="0.3">
      <c r="B12" s="209" t="s">
        <v>865</v>
      </c>
      <c r="C12" s="209"/>
      <c r="D12" s="209"/>
      <c r="E12" s="209"/>
      <c r="F12" s="209"/>
      <c r="G12" s="209"/>
      <c r="H12" s="209"/>
      <c r="I12" s="11"/>
      <c r="J12" s="11"/>
    </row>
    <row r="13" spans="1:10" x14ac:dyDescent="0.3">
      <c r="B13" s="208" t="s">
        <v>2</v>
      </c>
      <c r="C13" s="208"/>
      <c r="D13" s="208"/>
      <c r="E13" s="208"/>
      <c r="F13" s="208"/>
      <c r="G13" s="208"/>
      <c r="H13" s="208"/>
      <c r="I13" s="11"/>
      <c r="J13" s="11"/>
    </row>
    <row r="14" spans="1:10" x14ac:dyDescent="0.3">
      <c r="B14" s="208" t="s">
        <v>892</v>
      </c>
      <c r="C14" s="208"/>
      <c r="D14" s="208"/>
      <c r="E14" s="208"/>
      <c r="F14" s="208"/>
      <c r="G14" s="208"/>
      <c r="H14" s="208"/>
      <c r="I14" s="4"/>
      <c r="J14" s="4"/>
    </row>
    <row r="15" spans="1:10" x14ac:dyDescent="0.3">
      <c r="B15" s="208" t="s">
        <v>3</v>
      </c>
      <c r="C15" s="208"/>
      <c r="D15" s="208"/>
      <c r="E15" s="208"/>
      <c r="F15" s="208"/>
      <c r="G15" s="208"/>
      <c r="H15" s="208"/>
      <c r="I15" s="11"/>
      <c r="J15" s="11"/>
    </row>
    <row r="16" spans="1:10" ht="15.75" x14ac:dyDescent="0.3">
      <c r="B16" s="207" t="s">
        <v>4</v>
      </c>
      <c r="C16" s="207"/>
      <c r="D16" s="12"/>
      <c r="E16" s="12"/>
      <c r="F16" s="13"/>
      <c r="G16" s="197"/>
      <c r="H16" s="128"/>
      <c r="I16" s="11"/>
      <c r="J16" s="11"/>
    </row>
    <row r="17" spans="1:10" ht="42.75" x14ac:dyDescent="0.3">
      <c r="B17" s="86" t="s">
        <v>5</v>
      </c>
      <c r="C17" s="14" t="s">
        <v>6</v>
      </c>
      <c r="D17" s="14" t="s">
        <v>7</v>
      </c>
      <c r="E17" s="14" t="s">
        <v>8</v>
      </c>
      <c r="F17" s="129" t="s">
        <v>141</v>
      </c>
      <c r="G17" s="14" t="s">
        <v>142</v>
      </c>
      <c r="H17" s="105" t="s">
        <v>9</v>
      </c>
    </row>
    <row r="18" spans="1:10" x14ac:dyDescent="0.3">
      <c r="B18" s="86">
        <v>1</v>
      </c>
      <c r="C18" s="14">
        <v>2</v>
      </c>
      <c r="D18" s="14">
        <v>3</v>
      </c>
      <c r="E18" s="14">
        <v>4</v>
      </c>
      <c r="F18" s="129"/>
      <c r="G18" s="14"/>
      <c r="H18" s="105">
        <v>6</v>
      </c>
    </row>
    <row r="19" spans="1:10" x14ac:dyDescent="0.3">
      <c r="B19" s="86"/>
      <c r="C19" s="15" t="s">
        <v>10</v>
      </c>
      <c r="D19" s="15"/>
      <c r="E19" s="14"/>
      <c r="F19" s="129"/>
      <c r="G19" s="14"/>
      <c r="H19" s="105"/>
    </row>
    <row r="20" spans="1:10" x14ac:dyDescent="0.3">
      <c r="B20" s="87"/>
      <c r="C20" s="15" t="s">
        <v>11</v>
      </c>
      <c r="D20" s="15"/>
      <c r="E20" s="15"/>
      <c r="F20" s="130"/>
      <c r="G20" s="15"/>
      <c r="H20" s="131"/>
    </row>
    <row r="21" spans="1:10" s="11" customFormat="1" x14ac:dyDescent="0.3">
      <c r="A21" s="32">
        <v>1</v>
      </c>
      <c r="B21" s="88">
        <v>33621740</v>
      </c>
      <c r="C21" s="17" t="s">
        <v>15</v>
      </c>
      <c r="D21" s="8" t="s">
        <v>163</v>
      </c>
      <c r="E21" s="18" t="s">
        <v>27</v>
      </c>
      <c r="F21" s="114">
        <f>G21/H21</f>
        <v>5.9</v>
      </c>
      <c r="G21" s="58">
        <v>8850</v>
      </c>
      <c r="H21" s="97">
        <v>1500</v>
      </c>
      <c r="I21" s="1"/>
      <c r="J21" s="1"/>
    </row>
    <row r="22" spans="1:10" s="11" customFormat="1" x14ac:dyDescent="0.3">
      <c r="A22" s="32">
        <v>2</v>
      </c>
      <c r="B22" s="88">
        <v>33621740</v>
      </c>
      <c r="C22" s="17" t="s">
        <v>16</v>
      </c>
      <c r="D22" s="8" t="s">
        <v>163</v>
      </c>
      <c r="E22" s="18" t="s">
        <v>27</v>
      </c>
      <c r="F22" s="114">
        <f t="shared" ref="F22:F85" si="0">G22/H22</f>
        <v>7</v>
      </c>
      <c r="G22" s="58">
        <v>14000</v>
      </c>
      <c r="H22" s="97">
        <v>2000</v>
      </c>
      <c r="I22" s="1"/>
      <c r="J22" s="1"/>
    </row>
    <row r="23" spans="1:10" s="11" customFormat="1" x14ac:dyDescent="0.3">
      <c r="A23" s="32">
        <v>3</v>
      </c>
      <c r="B23" s="88">
        <v>33621690</v>
      </c>
      <c r="C23" s="17" t="s">
        <v>18</v>
      </c>
      <c r="D23" s="8" t="s">
        <v>163</v>
      </c>
      <c r="E23" s="18" t="s">
        <v>27</v>
      </c>
      <c r="F23" s="114">
        <f t="shared" si="0"/>
        <v>18.899999999999999</v>
      </c>
      <c r="G23" s="58">
        <v>47250</v>
      </c>
      <c r="H23" s="97">
        <v>2500</v>
      </c>
      <c r="I23" s="1"/>
      <c r="J23" s="1"/>
    </row>
    <row r="24" spans="1:10" s="4" customFormat="1" x14ac:dyDescent="0.3">
      <c r="A24" s="32">
        <v>4</v>
      </c>
      <c r="B24" s="88">
        <v>33621690</v>
      </c>
      <c r="C24" s="17" t="s">
        <v>114</v>
      </c>
      <c r="D24" s="8" t="s">
        <v>163</v>
      </c>
      <c r="E24" s="18" t="s">
        <v>27</v>
      </c>
      <c r="F24" s="114">
        <f t="shared" si="0"/>
        <v>16</v>
      </c>
      <c r="G24" s="58">
        <v>8000</v>
      </c>
      <c r="H24" s="97">
        <v>500</v>
      </c>
      <c r="I24" s="1"/>
      <c r="J24" s="1"/>
    </row>
    <row r="25" spans="1:10" s="11" customFormat="1" x14ac:dyDescent="0.3">
      <c r="A25" s="32">
        <v>5</v>
      </c>
      <c r="B25" s="88">
        <v>33651114</v>
      </c>
      <c r="C25" s="17" t="s">
        <v>164</v>
      </c>
      <c r="D25" s="8" t="s">
        <v>163</v>
      </c>
      <c r="E25" s="18" t="s">
        <v>27</v>
      </c>
      <c r="F25" s="114">
        <f t="shared" si="0"/>
        <v>115</v>
      </c>
      <c r="G25" s="58">
        <v>23000</v>
      </c>
      <c r="H25" s="97">
        <v>200</v>
      </c>
      <c r="I25" s="1"/>
      <c r="J25" s="1"/>
    </row>
    <row r="26" spans="1:10" s="11" customFormat="1" x14ac:dyDescent="0.3">
      <c r="A26" s="32">
        <v>6</v>
      </c>
      <c r="B26" s="88">
        <v>33651112</v>
      </c>
      <c r="C26" s="17" t="s">
        <v>165</v>
      </c>
      <c r="D26" s="8" t="s">
        <v>163</v>
      </c>
      <c r="E26" s="18" t="s">
        <v>27</v>
      </c>
      <c r="F26" s="114">
        <f t="shared" si="0"/>
        <v>280</v>
      </c>
      <c r="G26" s="58">
        <v>140000</v>
      </c>
      <c r="H26" s="97">
        <v>500</v>
      </c>
      <c r="I26" s="1"/>
      <c r="J26" s="1"/>
    </row>
    <row r="27" spans="1:10" x14ac:dyDescent="0.3">
      <c r="A27" s="32">
        <v>7</v>
      </c>
      <c r="B27" s="88">
        <v>33631310</v>
      </c>
      <c r="C27" s="17" t="s">
        <v>622</v>
      </c>
      <c r="D27" s="8" t="s">
        <v>163</v>
      </c>
      <c r="E27" s="18" t="s">
        <v>27</v>
      </c>
      <c r="F27" s="114">
        <f t="shared" si="0"/>
        <v>156</v>
      </c>
      <c r="G27" s="58">
        <v>7800</v>
      </c>
      <c r="H27" s="97">
        <v>50</v>
      </c>
    </row>
    <row r="28" spans="1:10" x14ac:dyDescent="0.3">
      <c r="A28" s="32">
        <v>8</v>
      </c>
      <c r="B28" s="88">
        <v>33661116</v>
      </c>
      <c r="C28" s="17" t="s">
        <v>558</v>
      </c>
      <c r="D28" s="8" t="s">
        <v>163</v>
      </c>
      <c r="E28" s="18" t="s">
        <v>27</v>
      </c>
      <c r="F28" s="114">
        <f t="shared" si="0"/>
        <v>2890</v>
      </c>
      <c r="G28" s="58">
        <v>14450</v>
      </c>
      <c r="H28" s="97">
        <v>5</v>
      </c>
    </row>
    <row r="29" spans="1:10" x14ac:dyDescent="0.3">
      <c r="A29" s="32">
        <v>9</v>
      </c>
      <c r="B29" s="88">
        <v>33661123</v>
      </c>
      <c r="C29" s="17" t="s">
        <v>189</v>
      </c>
      <c r="D29" s="8" t="s">
        <v>163</v>
      </c>
      <c r="E29" s="18" t="s">
        <v>27</v>
      </c>
      <c r="F29" s="114">
        <f t="shared" si="0"/>
        <v>820</v>
      </c>
      <c r="G29" s="58">
        <v>57400</v>
      </c>
      <c r="H29" s="97">
        <v>70</v>
      </c>
    </row>
    <row r="30" spans="1:10" x14ac:dyDescent="0.3">
      <c r="A30" s="32">
        <v>10</v>
      </c>
      <c r="B30" s="88">
        <v>33661114</v>
      </c>
      <c r="C30" s="17" t="s">
        <v>190</v>
      </c>
      <c r="D30" s="8" t="s">
        <v>163</v>
      </c>
      <c r="E30" s="18" t="s">
        <v>27</v>
      </c>
      <c r="F30" s="114">
        <f t="shared" si="0"/>
        <v>450</v>
      </c>
      <c r="G30" s="58">
        <v>157500</v>
      </c>
      <c r="H30" s="97">
        <v>350</v>
      </c>
    </row>
    <row r="31" spans="1:10" x14ac:dyDescent="0.3">
      <c r="A31" s="32">
        <v>11</v>
      </c>
      <c r="B31" s="88">
        <v>33661120</v>
      </c>
      <c r="C31" s="17" t="s">
        <v>516</v>
      </c>
      <c r="D31" s="8" t="s">
        <v>163</v>
      </c>
      <c r="E31" s="18" t="s">
        <v>27</v>
      </c>
      <c r="F31" s="114">
        <f t="shared" si="0"/>
        <v>450</v>
      </c>
      <c r="G31" s="58">
        <v>36000</v>
      </c>
      <c r="H31" s="97">
        <v>80</v>
      </c>
    </row>
    <row r="32" spans="1:10" x14ac:dyDescent="0.3">
      <c r="A32" s="32">
        <v>12</v>
      </c>
      <c r="B32" s="88">
        <v>33661135</v>
      </c>
      <c r="C32" s="17" t="s">
        <v>191</v>
      </c>
      <c r="D32" s="8" t="s">
        <v>163</v>
      </c>
      <c r="E32" s="18" t="s">
        <v>27</v>
      </c>
      <c r="F32" s="114">
        <f t="shared" si="0"/>
        <v>650</v>
      </c>
      <c r="G32" s="58">
        <v>110500</v>
      </c>
      <c r="H32" s="97">
        <v>170</v>
      </c>
    </row>
    <row r="33" spans="1:10" x14ac:dyDescent="0.3">
      <c r="A33" s="32">
        <v>13</v>
      </c>
      <c r="B33" s="88">
        <v>33661170</v>
      </c>
      <c r="C33" s="19" t="s">
        <v>635</v>
      </c>
      <c r="D33" s="8" t="s">
        <v>163</v>
      </c>
      <c r="E33" s="18" t="s">
        <v>27</v>
      </c>
      <c r="F33" s="114">
        <f t="shared" si="0"/>
        <v>530</v>
      </c>
      <c r="G33" s="58">
        <v>31800</v>
      </c>
      <c r="H33" s="97">
        <v>60</v>
      </c>
      <c r="I33" s="20"/>
      <c r="J33" s="20"/>
    </row>
    <row r="34" spans="1:10" x14ac:dyDescent="0.3">
      <c r="A34" s="32">
        <v>14</v>
      </c>
      <c r="B34" s="88">
        <v>33631310</v>
      </c>
      <c r="C34" s="17" t="s">
        <v>192</v>
      </c>
      <c r="D34" s="8" t="s">
        <v>163</v>
      </c>
      <c r="E34" s="18" t="s">
        <v>27</v>
      </c>
      <c r="F34" s="114">
        <f t="shared" si="0"/>
        <v>20</v>
      </c>
      <c r="G34" s="58">
        <v>30000</v>
      </c>
      <c r="H34" s="97">
        <v>1500</v>
      </c>
    </row>
    <row r="35" spans="1:10" x14ac:dyDescent="0.3">
      <c r="A35" s="32">
        <v>15</v>
      </c>
      <c r="B35" s="88">
        <v>33631430</v>
      </c>
      <c r="C35" s="17" t="s">
        <v>253</v>
      </c>
      <c r="D35" s="8" t="s">
        <v>163</v>
      </c>
      <c r="E35" s="18" t="s">
        <v>27</v>
      </c>
      <c r="F35" s="114">
        <f t="shared" si="0"/>
        <v>292</v>
      </c>
      <c r="G35" s="58">
        <v>116800</v>
      </c>
      <c r="H35" s="97">
        <v>400</v>
      </c>
    </row>
    <row r="36" spans="1:10" x14ac:dyDescent="0.3">
      <c r="A36" s="32">
        <v>16</v>
      </c>
      <c r="B36" s="88">
        <v>33661122</v>
      </c>
      <c r="C36" s="17" t="s">
        <v>562</v>
      </c>
      <c r="D36" s="8" t="s">
        <v>163</v>
      </c>
      <c r="E36" s="18" t="s">
        <v>27</v>
      </c>
      <c r="F36" s="114">
        <f t="shared" si="0"/>
        <v>37</v>
      </c>
      <c r="G36" s="58">
        <v>14800</v>
      </c>
      <c r="H36" s="97">
        <v>400</v>
      </c>
      <c r="I36" s="20"/>
      <c r="J36" s="20"/>
    </row>
    <row r="37" spans="1:10" x14ac:dyDescent="0.3">
      <c r="A37" s="32">
        <v>17</v>
      </c>
      <c r="B37" s="88">
        <v>33611170</v>
      </c>
      <c r="C37" s="17" t="s">
        <v>193</v>
      </c>
      <c r="D37" s="8" t="s">
        <v>163</v>
      </c>
      <c r="E37" s="18" t="s">
        <v>27</v>
      </c>
      <c r="F37" s="114">
        <f t="shared" si="0"/>
        <v>9.3000000000000007</v>
      </c>
      <c r="G37" s="58">
        <v>9300</v>
      </c>
      <c r="H37" s="97">
        <v>1000</v>
      </c>
    </row>
    <row r="38" spans="1:10" x14ac:dyDescent="0.3">
      <c r="A38" s="32">
        <v>18</v>
      </c>
      <c r="B38" s="88">
        <v>33621540</v>
      </c>
      <c r="C38" s="17" t="s">
        <v>170</v>
      </c>
      <c r="D38" s="8" t="s">
        <v>163</v>
      </c>
      <c r="E38" s="18" t="s">
        <v>27</v>
      </c>
      <c r="F38" s="114">
        <f t="shared" si="0"/>
        <v>27</v>
      </c>
      <c r="G38" s="58">
        <v>6750</v>
      </c>
      <c r="H38" s="97">
        <v>250</v>
      </c>
    </row>
    <row r="39" spans="1:10" x14ac:dyDescent="0.3">
      <c r="A39" s="32">
        <v>19</v>
      </c>
      <c r="B39" s="88">
        <v>33691145</v>
      </c>
      <c r="C39" s="17" t="s">
        <v>517</v>
      </c>
      <c r="D39" s="8" t="s">
        <v>163</v>
      </c>
      <c r="E39" s="18" t="s">
        <v>27</v>
      </c>
      <c r="F39" s="114">
        <f t="shared" si="0"/>
        <v>31.7</v>
      </c>
      <c r="G39" s="58">
        <v>69740</v>
      </c>
      <c r="H39" s="97">
        <v>2200</v>
      </c>
    </row>
    <row r="40" spans="1:10" x14ac:dyDescent="0.3">
      <c r="A40" s="32">
        <v>20</v>
      </c>
      <c r="B40" s="88">
        <v>33621250</v>
      </c>
      <c r="C40" s="17" t="s">
        <v>518</v>
      </c>
      <c r="D40" s="8" t="s">
        <v>163</v>
      </c>
      <c r="E40" s="18" t="s">
        <v>27</v>
      </c>
      <c r="F40" s="114">
        <f t="shared" si="0"/>
        <v>2000</v>
      </c>
      <c r="G40" s="58">
        <v>20000</v>
      </c>
      <c r="H40" s="97">
        <v>10</v>
      </c>
    </row>
    <row r="41" spans="1:10" s="20" customFormat="1" x14ac:dyDescent="0.3">
      <c r="A41" s="32">
        <v>21</v>
      </c>
      <c r="B41" s="88">
        <v>33621250</v>
      </c>
      <c r="C41" s="17" t="s">
        <v>519</v>
      </c>
      <c r="D41" s="8" t="s">
        <v>163</v>
      </c>
      <c r="E41" s="18" t="s">
        <v>27</v>
      </c>
      <c r="F41" s="114">
        <f t="shared" si="0"/>
        <v>2400</v>
      </c>
      <c r="G41" s="58">
        <v>24000</v>
      </c>
      <c r="H41" s="97">
        <v>10</v>
      </c>
      <c r="I41" s="1"/>
      <c r="J41" s="1"/>
    </row>
    <row r="42" spans="1:10" x14ac:dyDescent="0.3">
      <c r="A42" s="32">
        <v>22</v>
      </c>
      <c r="B42" s="88">
        <v>33691138</v>
      </c>
      <c r="C42" s="17" t="s">
        <v>520</v>
      </c>
      <c r="D42" s="8" t="s">
        <v>163</v>
      </c>
      <c r="E42" s="18" t="s">
        <v>27</v>
      </c>
      <c r="F42" s="114">
        <f t="shared" si="0"/>
        <v>274.5</v>
      </c>
      <c r="G42" s="58">
        <v>137250</v>
      </c>
      <c r="H42" s="97">
        <v>500</v>
      </c>
    </row>
    <row r="43" spans="1:10" x14ac:dyDescent="0.3">
      <c r="A43" s="32">
        <v>23</v>
      </c>
      <c r="B43" s="88">
        <v>33691138</v>
      </c>
      <c r="C43" s="17" t="s">
        <v>521</v>
      </c>
      <c r="D43" s="8" t="s">
        <v>163</v>
      </c>
      <c r="E43" s="18" t="s">
        <v>27</v>
      </c>
      <c r="F43" s="114">
        <f t="shared" si="0"/>
        <v>279</v>
      </c>
      <c r="G43" s="58">
        <v>167400</v>
      </c>
      <c r="H43" s="97">
        <v>600</v>
      </c>
    </row>
    <row r="44" spans="1:10" s="20" customFormat="1" x14ac:dyDescent="0.3">
      <c r="A44" s="32">
        <v>24</v>
      </c>
      <c r="B44" s="88">
        <v>33691138</v>
      </c>
      <c r="C44" s="17" t="s">
        <v>522</v>
      </c>
      <c r="D44" s="8" t="s">
        <v>163</v>
      </c>
      <c r="E44" s="18" t="s">
        <v>27</v>
      </c>
      <c r="F44" s="114">
        <f t="shared" si="0"/>
        <v>430</v>
      </c>
      <c r="G44" s="58">
        <v>43000</v>
      </c>
      <c r="H44" s="97">
        <v>100</v>
      </c>
      <c r="I44" s="1"/>
      <c r="J44" s="1"/>
    </row>
    <row r="45" spans="1:10" x14ac:dyDescent="0.3">
      <c r="A45" s="32">
        <v>25</v>
      </c>
      <c r="B45" s="88">
        <v>33691136</v>
      </c>
      <c r="C45" s="17" t="s">
        <v>523</v>
      </c>
      <c r="D45" s="8" t="s">
        <v>163</v>
      </c>
      <c r="E45" s="18" t="s">
        <v>27</v>
      </c>
      <c r="F45" s="114">
        <f t="shared" si="0"/>
        <v>665</v>
      </c>
      <c r="G45" s="58">
        <v>66500</v>
      </c>
      <c r="H45" s="97">
        <v>100</v>
      </c>
    </row>
    <row r="46" spans="1:10" x14ac:dyDescent="0.3">
      <c r="A46" s="32">
        <v>26</v>
      </c>
      <c r="B46" s="88">
        <v>33691136</v>
      </c>
      <c r="C46" s="17" t="s">
        <v>524</v>
      </c>
      <c r="D46" s="8" t="s">
        <v>163</v>
      </c>
      <c r="E46" s="18" t="s">
        <v>27</v>
      </c>
      <c r="F46" s="114">
        <f t="shared" si="0"/>
        <v>259</v>
      </c>
      <c r="G46" s="58">
        <v>777000</v>
      </c>
      <c r="H46" s="97">
        <v>3000</v>
      </c>
    </row>
    <row r="47" spans="1:10" x14ac:dyDescent="0.3">
      <c r="A47" s="32">
        <v>27</v>
      </c>
      <c r="B47" s="88">
        <v>33691136</v>
      </c>
      <c r="C47" s="17" t="s">
        <v>525</v>
      </c>
      <c r="D47" s="8" t="s">
        <v>163</v>
      </c>
      <c r="E47" s="18" t="s">
        <v>27</v>
      </c>
      <c r="F47" s="114">
        <f t="shared" si="0"/>
        <v>279</v>
      </c>
      <c r="G47" s="58">
        <v>1395000</v>
      </c>
      <c r="H47" s="97">
        <v>5000</v>
      </c>
    </row>
    <row r="48" spans="1:10" x14ac:dyDescent="0.3">
      <c r="A48" s="32">
        <v>28</v>
      </c>
      <c r="B48" s="88">
        <v>33691136</v>
      </c>
      <c r="C48" s="17" t="s">
        <v>526</v>
      </c>
      <c r="D48" s="8" t="s">
        <v>163</v>
      </c>
      <c r="E48" s="18" t="s">
        <v>27</v>
      </c>
      <c r="F48" s="114">
        <f t="shared" si="0"/>
        <v>275</v>
      </c>
      <c r="G48" s="58">
        <v>962500</v>
      </c>
      <c r="H48" s="97">
        <v>3500</v>
      </c>
    </row>
    <row r="49" spans="1:10" x14ac:dyDescent="0.3">
      <c r="A49" s="32">
        <v>29</v>
      </c>
      <c r="B49" s="88">
        <v>33691136</v>
      </c>
      <c r="C49" s="17" t="s">
        <v>527</v>
      </c>
      <c r="D49" s="8" t="s">
        <v>163</v>
      </c>
      <c r="E49" s="18" t="s">
        <v>27</v>
      </c>
      <c r="F49" s="114">
        <f t="shared" si="0"/>
        <v>436.8</v>
      </c>
      <c r="G49" s="58">
        <v>567840</v>
      </c>
      <c r="H49" s="97">
        <v>1300</v>
      </c>
    </row>
    <row r="50" spans="1:10" x14ac:dyDescent="0.3">
      <c r="A50" s="32">
        <v>30</v>
      </c>
      <c r="B50" s="88">
        <v>33691136</v>
      </c>
      <c r="C50" s="17" t="s">
        <v>232</v>
      </c>
      <c r="D50" s="8" t="s">
        <v>163</v>
      </c>
      <c r="E50" s="18" t="s">
        <v>27</v>
      </c>
      <c r="F50" s="114">
        <f t="shared" si="0"/>
        <v>274.5</v>
      </c>
      <c r="G50" s="58">
        <v>109800</v>
      </c>
      <c r="H50" s="97">
        <v>400</v>
      </c>
      <c r="I50" s="20"/>
      <c r="J50" s="20"/>
    </row>
    <row r="51" spans="1:10" x14ac:dyDescent="0.3">
      <c r="A51" s="32">
        <v>31</v>
      </c>
      <c r="B51" s="88">
        <v>33691136</v>
      </c>
      <c r="C51" s="17" t="s">
        <v>233</v>
      </c>
      <c r="D51" s="8" t="s">
        <v>163</v>
      </c>
      <c r="E51" s="18" t="s">
        <v>27</v>
      </c>
      <c r="F51" s="114">
        <f t="shared" si="0"/>
        <v>279</v>
      </c>
      <c r="G51" s="58">
        <v>279000</v>
      </c>
      <c r="H51" s="97">
        <v>1000</v>
      </c>
    </row>
    <row r="52" spans="1:10" x14ac:dyDescent="0.3">
      <c r="A52" s="32">
        <v>32</v>
      </c>
      <c r="B52" s="88">
        <v>33691136</v>
      </c>
      <c r="C52" s="17" t="s">
        <v>234</v>
      </c>
      <c r="D52" s="8" t="s">
        <v>163</v>
      </c>
      <c r="E52" s="18" t="s">
        <v>27</v>
      </c>
      <c r="F52" s="114">
        <f t="shared" si="0"/>
        <v>580.5</v>
      </c>
      <c r="G52" s="58">
        <v>116100</v>
      </c>
      <c r="H52" s="97">
        <v>200</v>
      </c>
    </row>
    <row r="53" spans="1:10" x14ac:dyDescent="0.3">
      <c r="A53" s="32">
        <v>33</v>
      </c>
      <c r="B53" s="88">
        <v>33691176</v>
      </c>
      <c r="C53" s="17" t="s">
        <v>528</v>
      </c>
      <c r="D53" s="8" t="s">
        <v>163</v>
      </c>
      <c r="E53" s="18" t="s">
        <v>27</v>
      </c>
      <c r="F53" s="114">
        <f t="shared" si="0"/>
        <v>547.5</v>
      </c>
      <c r="G53" s="58">
        <v>8212.5</v>
      </c>
      <c r="H53" s="97">
        <v>15</v>
      </c>
    </row>
    <row r="54" spans="1:10" x14ac:dyDescent="0.3">
      <c r="A54" s="32">
        <v>34</v>
      </c>
      <c r="B54" s="88">
        <v>33621610</v>
      </c>
      <c r="C54" s="17" t="s">
        <v>529</v>
      </c>
      <c r="D54" s="8" t="s">
        <v>163</v>
      </c>
      <c r="E54" s="18" t="s">
        <v>27</v>
      </c>
      <c r="F54" s="114">
        <f t="shared" si="0"/>
        <v>900</v>
      </c>
      <c r="G54" s="58">
        <v>13500</v>
      </c>
      <c r="H54" s="97">
        <v>15</v>
      </c>
    </row>
    <row r="55" spans="1:10" x14ac:dyDescent="0.3">
      <c r="A55" s="32">
        <v>35</v>
      </c>
      <c r="B55" s="88">
        <v>33691176</v>
      </c>
      <c r="C55" s="17" t="s">
        <v>530</v>
      </c>
      <c r="D55" s="8" t="s">
        <v>163</v>
      </c>
      <c r="E55" s="18" t="s">
        <v>27</v>
      </c>
      <c r="F55" s="114">
        <f t="shared" si="0"/>
        <v>511.5</v>
      </c>
      <c r="G55" s="58">
        <v>5115</v>
      </c>
      <c r="H55" s="97">
        <v>10</v>
      </c>
    </row>
    <row r="56" spans="1:10" x14ac:dyDescent="0.3">
      <c r="A56" s="32">
        <v>36</v>
      </c>
      <c r="B56" s="88">
        <v>33691136</v>
      </c>
      <c r="C56" s="17" t="s">
        <v>166</v>
      </c>
      <c r="D56" s="8" t="s">
        <v>163</v>
      </c>
      <c r="E56" s="18" t="s">
        <v>27</v>
      </c>
      <c r="F56" s="114">
        <f t="shared" si="0"/>
        <v>28</v>
      </c>
      <c r="G56" s="58">
        <v>33600</v>
      </c>
      <c r="H56" s="97">
        <v>1200</v>
      </c>
    </row>
    <row r="57" spans="1:10" ht="30" x14ac:dyDescent="0.3">
      <c r="A57" s="32">
        <v>37</v>
      </c>
      <c r="B57" s="88">
        <v>33621767</v>
      </c>
      <c r="C57" s="17" t="s">
        <v>531</v>
      </c>
      <c r="D57" s="8" t="s">
        <v>163</v>
      </c>
      <c r="E57" s="18" t="s">
        <v>27</v>
      </c>
      <c r="F57" s="114">
        <f t="shared" si="0"/>
        <v>140</v>
      </c>
      <c r="G57" s="58">
        <v>56000</v>
      </c>
      <c r="H57" s="97">
        <v>400</v>
      </c>
    </row>
    <row r="58" spans="1:10" x14ac:dyDescent="0.3">
      <c r="A58" s="32">
        <v>38</v>
      </c>
      <c r="B58" s="88">
        <v>33621760</v>
      </c>
      <c r="C58" s="17" t="s">
        <v>161</v>
      </c>
      <c r="D58" s="8" t="s">
        <v>163</v>
      </c>
      <c r="E58" s="18" t="s">
        <v>27</v>
      </c>
      <c r="F58" s="114">
        <f t="shared" si="0"/>
        <v>5.2</v>
      </c>
      <c r="G58" s="58">
        <v>7800</v>
      </c>
      <c r="H58" s="97">
        <v>1500</v>
      </c>
    </row>
    <row r="59" spans="1:10" s="20" customFormat="1" x14ac:dyDescent="0.3">
      <c r="A59" s="32">
        <v>39</v>
      </c>
      <c r="B59" s="88">
        <v>33621380</v>
      </c>
      <c r="C59" s="17" t="s">
        <v>167</v>
      </c>
      <c r="D59" s="8" t="s">
        <v>163</v>
      </c>
      <c r="E59" s="18" t="s">
        <v>27</v>
      </c>
      <c r="F59" s="114">
        <f t="shared" si="0"/>
        <v>6.25</v>
      </c>
      <c r="G59" s="58">
        <v>1250</v>
      </c>
      <c r="H59" s="97">
        <v>200</v>
      </c>
      <c r="I59" s="1"/>
      <c r="J59" s="1"/>
    </row>
    <row r="60" spans="1:10" x14ac:dyDescent="0.3">
      <c r="A60" s="32">
        <v>40</v>
      </c>
      <c r="B60" s="88">
        <v>33661117</v>
      </c>
      <c r="C60" s="17" t="s">
        <v>532</v>
      </c>
      <c r="D60" s="8" t="s">
        <v>163</v>
      </c>
      <c r="E60" s="18" t="s">
        <v>27</v>
      </c>
      <c r="F60" s="114">
        <f t="shared" si="0"/>
        <v>2.5</v>
      </c>
      <c r="G60" s="58">
        <v>2500</v>
      </c>
      <c r="H60" s="97">
        <v>1000</v>
      </c>
    </row>
    <row r="61" spans="1:10" x14ac:dyDescent="0.3">
      <c r="A61" s="32">
        <v>41</v>
      </c>
      <c r="B61" s="88">
        <v>33621760</v>
      </c>
      <c r="C61" s="17" t="s">
        <v>162</v>
      </c>
      <c r="D61" s="8" t="s">
        <v>163</v>
      </c>
      <c r="E61" s="18" t="s">
        <v>27</v>
      </c>
      <c r="F61" s="114">
        <f t="shared" si="0"/>
        <v>4.4000000000000004</v>
      </c>
      <c r="G61" s="58">
        <v>440</v>
      </c>
      <c r="H61" s="97">
        <v>100</v>
      </c>
    </row>
    <row r="62" spans="1:10" x14ac:dyDescent="0.3">
      <c r="A62" s="32">
        <v>42</v>
      </c>
      <c r="B62" s="88">
        <v>33621510</v>
      </c>
      <c r="C62" s="17" t="s">
        <v>168</v>
      </c>
      <c r="D62" s="8" t="s">
        <v>163</v>
      </c>
      <c r="E62" s="18" t="s">
        <v>27</v>
      </c>
      <c r="F62" s="114">
        <f t="shared" si="0"/>
        <v>3.42</v>
      </c>
      <c r="G62" s="58">
        <v>8550</v>
      </c>
      <c r="H62" s="97">
        <v>2500</v>
      </c>
    </row>
    <row r="63" spans="1:10" x14ac:dyDescent="0.3">
      <c r="A63" s="32">
        <v>43</v>
      </c>
      <c r="B63" s="88">
        <v>33621160</v>
      </c>
      <c r="C63" s="17" t="s">
        <v>171</v>
      </c>
      <c r="D63" s="8" t="s">
        <v>163</v>
      </c>
      <c r="E63" s="18" t="s">
        <v>27</v>
      </c>
      <c r="F63" s="114">
        <f t="shared" si="0"/>
        <v>720</v>
      </c>
      <c r="G63" s="58">
        <v>86400</v>
      </c>
      <c r="H63" s="97">
        <v>120</v>
      </c>
    </row>
    <row r="64" spans="1:10" x14ac:dyDescent="0.3">
      <c r="A64" s="32">
        <v>44</v>
      </c>
      <c r="B64" s="88">
        <v>33691112</v>
      </c>
      <c r="C64" s="17" t="s">
        <v>533</v>
      </c>
      <c r="D64" s="8" t="s">
        <v>163</v>
      </c>
      <c r="E64" s="18" t="s">
        <v>27</v>
      </c>
      <c r="F64" s="114">
        <f t="shared" si="0"/>
        <v>229</v>
      </c>
      <c r="G64" s="58">
        <v>206100</v>
      </c>
      <c r="H64" s="97">
        <v>900</v>
      </c>
    </row>
    <row r="65" spans="1:10" x14ac:dyDescent="0.3">
      <c r="A65" s="32">
        <v>45</v>
      </c>
      <c r="B65" s="88">
        <v>33651115</v>
      </c>
      <c r="C65" s="17" t="s">
        <v>169</v>
      </c>
      <c r="D65" s="8" t="s">
        <v>163</v>
      </c>
      <c r="E65" s="18" t="s">
        <v>27</v>
      </c>
      <c r="F65" s="114">
        <f t="shared" si="0"/>
        <v>0</v>
      </c>
      <c r="G65" s="58">
        <v>0</v>
      </c>
      <c r="H65" s="97">
        <v>500</v>
      </c>
    </row>
    <row r="66" spans="1:10" x14ac:dyDescent="0.3">
      <c r="A66" s="32">
        <v>46</v>
      </c>
      <c r="B66" s="88">
        <v>33621750</v>
      </c>
      <c r="C66" s="17" t="s">
        <v>14</v>
      </c>
      <c r="D66" s="8" t="s">
        <v>163</v>
      </c>
      <c r="E66" s="18" t="s">
        <v>27</v>
      </c>
      <c r="F66" s="114">
        <f t="shared" si="0"/>
        <v>15</v>
      </c>
      <c r="G66" s="58">
        <v>3750</v>
      </c>
      <c r="H66" s="97">
        <v>250</v>
      </c>
      <c r="I66" s="20"/>
      <c r="J66" s="20"/>
    </row>
    <row r="67" spans="1:10" x14ac:dyDescent="0.3">
      <c r="A67" s="32">
        <v>47</v>
      </c>
      <c r="B67" s="88">
        <v>33661136</v>
      </c>
      <c r="C67" s="17" t="s">
        <v>305</v>
      </c>
      <c r="D67" s="8" t="s">
        <v>163</v>
      </c>
      <c r="E67" s="18" t="s">
        <v>27</v>
      </c>
      <c r="F67" s="114">
        <f t="shared" si="0"/>
        <v>202.4</v>
      </c>
      <c r="G67" s="58">
        <v>40480</v>
      </c>
      <c r="H67" s="97">
        <v>200</v>
      </c>
    </row>
    <row r="68" spans="1:10" x14ac:dyDescent="0.3">
      <c r="A68" s="32">
        <v>48</v>
      </c>
      <c r="B68" s="88">
        <v>33631360</v>
      </c>
      <c r="C68" s="17" t="s">
        <v>308</v>
      </c>
      <c r="D68" s="8" t="s">
        <v>163</v>
      </c>
      <c r="E68" s="18" t="s">
        <v>27</v>
      </c>
      <c r="F68" s="114">
        <f t="shared" si="0"/>
        <v>278.3</v>
      </c>
      <c r="G68" s="58">
        <v>50094</v>
      </c>
      <c r="H68" s="97">
        <v>180</v>
      </c>
    </row>
    <row r="69" spans="1:10" x14ac:dyDescent="0.3">
      <c r="A69" s="32">
        <v>49</v>
      </c>
      <c r="B69" s="88">
        <v>33661113</v>
      </c>
      <c r="C69" s="17" t="s">
        <v>306</v>
      </c>
      <c r="D69" s="8" t="s">
        <v>163</v>
      </c>
      <c r="E69" s="18" t="s">
        <v>27</v>
      </c>
      <c r="F69" s="114">
        <f t="shared" si="0"/>
        <v>2464</v>
      </c>
      <c r="G69" s="58">
        <v>19712</v>
      </c>
      <c r="H69" s="97">
        <v>8</v>
      </c>
    </row>
    <row r="70" spans="1:10" x14ac:dyDescent="0.3">
      <c r="A70" s="32">
        <v>50</v>
      </c>
      <c r="B70" s="88">
        <v>33661113</v>
      </c>
      <c r="C70" s="17" t="s">
        <v>307</v>
      </c>
      <c r="D70" s="8" t="s">
        <v>163</v>
      </c>
      <c r="E70" s="18" t="s">
        <v>27</v>
      </c>
      <c r="F70" s="114">
        <f t="shared" si="0"/>
        <v>2980</v>
      </c>
      <c r="G70" s="58">
        <v>23840</v>
      </c>
      <c r="H70" s="97">
        <v>8</v>
      </c>
    </row>
    <row r="71" spans="1:10" x14ac:dyDescent="0.3">
      <c r="A71" s="32">
        <v>51</v>
      </c>
      <c r="B71" s="88">
        <v>33661127</v>
      </c>
      <c r="C71" s="17" t="s">
        <v>309</v>
      </c>
      <c r="D71" s="8" t="s">
        <v>163</v>
      </c>
      <c r="E71" s="18" t="s">
        <v>27</v>
      </c>
      <c r="F71" s="114">
        <f t="shared" si="0"/>
        <v>39.43</v>
      </c>
      <c r="G71" s="58">
        <v>197150</v>
      </c>
      <c r="H71" s="97">
        <v>5000</v>
      </c>
    </row>
    <row r="72" spans="1:10" x14ac:dyDescent="0.3">
      <c r="A72" s="32">
        <v>52</v>
      </c>
      <c r="B72" s="88">
        <v>33631300</v>
      </c>
      <c r="C72" s="17" t="s">
        <v>310</v>
      </c>
      <c r="D72" s="8" t="s">
        <v>163</v>
      </c>
      <c r="E72" s="18" t="s">
        <v>27</v>
      </c>
      <c r="F72" s="114">
        <f t="shared" si="0"/>
        <v>128</v>
      </c>
      <c r="G72" s="58">
        <v>38400</v>
      </c>
      <c r="H72" s="97">
        <v>300</v>
      </c>
    </row>
    <row r="73" spans="1:10" x14ac:dyDescent="0.3">
      <c r="A73" s="32">
        <v>53</v>
      </c>
      <c r="B73" s="88">
        <v>33661116</v>
      </c>
      <c r="C73" s="17" t="s">
        <v>311</v>
      </c>
      <c r="D73" s="8" t="s">
        <v>163</v>
      </c>
      <c r="E73" s="18" t="s">
        <v>27</v>
      </c>
      <c r="F73" s="114">
        <f t="shared" si="0"/>
        <v>33</v>
      </c>
      <c r="G73" s="58">
        <v>33000</v>
      </c>
      <c r="H73" s="97">
        <v>1000</v>
      </c>
    </row>
    <row r="74" spans="1:10" x14ac:dyDescent="0.3">
      <c r="A74" s="32">
        <v>54</v>
      </c>
      <c r="B74" s="88">
        <v>33661116</v>
      </c>
      <c r="C74" s="17" t="s">
        <v>557</v>
      </c>
      <c r="D74" s="8" t="s">
        <v>163</v>
      </c>
      <c r="E74" s="18" t="s">
        <v>27</v>
      </c>
      <c r="F74" s="114">
        <f t="shared" si="0"/>
        <v>834.6</v>
      </c>
      <c r="G74" s="58">
        <v>41730</v>
      </c>
      <c r="H74" s="97">
        <v>50</v>
      </c>
    </row>
    <row r="75" spans="1:10" x14ac:dyDescent="0.3">
      <c r="A75" s="32">
        <v>55</v>
      </c>
      <c r="B75" s="88">
        <v>33661116</v>
      </c>
      <c r="C75" s="17" t="s">
        <v>573</v>
      </c>
      <c r="D75" s="8" t="s">
        <v>163</v>
      </c>
      <c r="E75" s="18" t="s">
        <v>27</v>
      </c>
      <c r="F75" s="114">
        <f t="shared" si="0"/>
        <v>770.4</v>
      </c>
      <c r="G75" s="58">
        <v>23112</v>
      </c>
      <c r="H75" s="97">
        <v>30</v>
      </c>
    </row>
    <row r="76" spans="1:10" x14ac:dyDescent="0.3">
      <c r="A76" s="32">
        <v>56</v>
      </c>
      <c r="B76" s="88">
        <v>33661116</v>
      </c>
      <c r="C76" s="17" t="s">
        <v>657</v>
      </c>
      <c r="D76" s="8" t="s">
        <v>163</v>
      </c>
      <c r="E76" s="18" t="s">
        <v>27</v>
      </c>
      <c r="F76" s="114">
        <f t="shared" si="0"/>
        <v>0</v>
      </c>
      <c r="G76" s="58">
        <v>0</v>
      </c>
      <c r="H76" s="97">
        <v>5</v>
      </c>
    </row>
    <row r="77" spans="1:10" x14ac:dyDescent="0.3">
      <c r="A77" s="32">
        <v>57</v>
      </c>
      <c r="B77" s="88">
        <v>33661121</v>
      </c>
      <c r="C77" s="17" t="s">
        <v>312</v>
      </c>
      <c r="D77" s="8" t="s">
        <v>163</v>
      </c>
      <c r="E77" s="18" t="s">
        <v>27</v>
      </c>
      <c r="F77" s="114">
        <f t="shared" si="0"/>
        <v>4.93</v>
      </c>
      <c r="G77" s="58">
        <v>1972</v>
      </c>
      <c r="H77" s="97">
        <v>400</v>
      </c>
    </row>
    <row r="78" spans="1:10" x14ac:dyDescent="0.3">
      <c r="A78" s="32">
        <v>58</v>
      </c>
      <c r="B78" s="89">
        <v>33661121</v>
      </c>
      <c r="C78" s="22" t="s">
        <v>634</v>
      </c>
      <c r="D78" s="8" t="s">
        <v>163</v>
      </c>
      <c r="E78" s="18" t="s">
        <v>27</v>
      </c>
      <c r="F78" s="114">
        <f t="shared" si="0"/>
        <v>24</v>
      </c>
      <c r="G78" s="58">
        <v>168000</v>
      </c>
      <c r="H78" s="97">
        <v>7000</v>
      </c>
    </row>
    <row r="79" spans="1:10" x14ac:dyDescent="0.3">
      <c r="A79" s="32">
        <v>59</v>
      </c>
      <c r="B79" s="88">
        <v>33661122</v>
      </c>
      <c r="C79" s="17" t="s">
        <v>563</v>
      </c>
      <c r="D79" s="8" t="s">
        <v>163</v>
      </c>
      <c r="E79" s="18" t="s">
        <v>27</v>
      </c>
      <c r="F79" s="114">
        <f t="shared" si="0"/>
        <v>63</v>
      </c>
      <c r="G79" s="58">
        <v>9450</v>
      </c>
      <c r="H79" s="97">
        <v>150</v>
      </c>
    </row>
    <row r="80" spans="1:10" x14ac:dyDescent="0.3">
      <c r="A80" s="32">
        <v>60</v>
      </c>
      <c r="B80" s="88">
        <v>33661122</v>
      </c>
      <c r="C80" s="17" t="s">
        <v>172</v>
      </c>
      <c r="D80" s="8" t="s">
        <v>163</v>
      </c>
      <c r="E80" s="18" t="s">
        <v>27</v>
      </c>
      <c r="F80" s="114">
        <f t="shared" si="0"/>
        <v>927</v>
      </c>
      <c r="G80" s="58">
        <v>4635</v>
      </c>
      <c r="H80" s="97">
        <v>5</v>
      </c>
    </row>
    <row r="81" spans="1:8" x14ac:dyDescent="0.3">
      <c r="A81" s="32">
        <v>61</v>
      </c>
      <c r="B81" s="88">
        <v>33651131</v>
      </c>
      <c r="C81" s="17" t="s">
        <v>572</v>
      </c>
      <c r="D81" s="8" t="s">
        <v>163</v>
      </c>
      <c r="E81" s="18" t="s">
        <v>27</v>
      </c>
      <c r="F81" s="114">
        <f t="shared" si="0"/>
        <v>37</v>
      </c>
      <c r="G81" s="58">
        <v>11100</v>
      </c>
      <c r="H81" s="97">
        <v>300</v>
      </c>
    </row>
    <row r="82" spans="1:8" x14ac:dyDescent="0.3">
      <c r="A82" s="32">
        <v>62</v>
      </c>
      <c r="B82" s="88">
        <v>33651131</v>
      </c>
      <c r="C82" s="17" t="s">
        <v>534</v>
      </c>
      <c r="D82" s="8" t="s">
        <v>163</v>
      </c>
      <c r="E82" s="18" t="s">
        <v>27</v>
      </c>
      <c r="F82" s="114">
        <f t="shared" si="0"/>
        <v>2890</v>
      </c>
      <c r="G82" s="58">
        <v>57800</v>
      </c>
      <c r="H82" s="97">
        <v>20</v>
      </c>
    </row>
    <row r="83" spans="1:8" x14ac:dyDescent="0.3">
      <c r="A83" s="32">
        <v>63</v>
      </c>
      <c r="B83" s="88">
        <v>33661125</v>
      </c>
      <c r="C83" s="17" t="s">
        <v>313</v>
      </c>
      <c r="D83" s="8" t="s">
        <v>163</v>
      </c>
      <c r="E83" s="18" t="s">
        <v>27</v>
      </c>
      <c r="F83" s="114">
        <f t="shared" si="0"/>
        <v>117</v>
      </c>
      <c r="G83" s="58">
        <v>58500</v>
      </c>
      <c r="H83" s="97">
        <v>500</v>
      </c>
    </row>
    <row r="84" spans="1:8" x14ac:dyDescent="0.3">
      <c r="A84" s="32">
        <v>64</v>
      </c>
      <c r="B84" s="88">
        <v>33611170</v>
      </c>
      <c r="C84" s="17" t="s">
        <v>314</v>
      </c>
      <c r="D84" s="8" t="s">
        <v>163</v>
      </c>
      <c r="E84" s="18" t="s">
        <v>27</v>
      </c>
      <c r="F84" s="114">
        <f t="shared" si="0"/>
        <v>44.5</v>
      </c>
      <c r="G84" s="58">
        <v>40050</v>
      </c>
      <c r="H84" s="97">
        <v>900</v>
      </c>
    </row>
    <row r="85" spans="1:8" x14ac:dyDescent="0.3">
      <c r="A85" s="32">
        <v>65</v>
      </c>
      <c r="B85" s="88">
        <v>33611130</v>
      </c>
      <c r="C85" s="17" t="s">
        <v>535</v>
      </c>
      <c r="D85" s="8" t="s">
        <v>163</v>
      </c>
      <c r="E85" s="18" t="s">
        <v>27</v>
      </c>
      <c r="F85" s="114">
        <f t="shared" si="0"/>
        <v>52</v>
      </c>
      <c r="G85" s="58">
        <v>18200</v>
      </c>
      <c r="H85" s="97">
        <v>350</v>
      </c>
    </row>
    <row r="86" spans="1:8" x14ac:dyDescent="0.3">
      <c r="A86" s="32">
        <v>66</v>
      </c>
      <c r="B86" s="88">
        <v>33641310</v>
      </c>
      <c r="C86" s="17" t="s">
        <v>315</v>
      </c>
      <c r="D86" s="8" t="s">
        <v>163</v>
      </c>
      <c r="E86" s="18" t="s">
        <v>27</v>
      </c>
      <c r="F86" s="114">
        <f t="shared" ref="F86:F149" si="1">G86/H86</f>
        <v>181</v>
      </c>
      <c r="G86" s="58">
        <v>65160</v>
      </c>
      <c r="H86" s="97">
        <v>360</v>
      </c>
    </row>
    <row r="87" spans="1:8" x14ac:dyDescent="0.3">
      <c r="A87" s="32">
        <v>67</v>
      </c>
      <c r="B87" s="88">
        <v>33691138</v>
      </c>
      <c r="C87" s="17" t="s">
        <v>316</v>
      </c>
      <c r="D87" s="8" t="s">
        <v>163</v>
      </c>
      <c r="E87" s="18" t="s">
        <v>27</v>
      </c>
      <c r="F87" s="114">
        <f t="shared" si="1"/>
        <v>36.69</v>
      </c>
      <c r="G87" s="58">
        <v>18345</v>
      </c>
      <c r="H87" s="97">
        <v>500</v>
      </c>
    </row>
    <row r="88" spans="1:8" x14ac:dyDescent="0.3">
      <c r="A88" s="32">
        <v>68</v>
      </c>
      <c r="B88" s="88">
        <v>33691176</v>
      </c>
      <c r="C88" s="17" t="s">
        <v>536</v>
      </c>
      <c r="D88" s="8" t="s">
        <v>163</v>
      </c>
      <c r="E88" s="18" t="s">
        <v>27</v>
      </c>
      <c r="F88" s="114">
        <f t="shared" si="1"/>
        <v>1008</v>
      </c>
      <c r="G88" s="58">
        <v>20160</v>
      </c>
      <c r="H88" s="97">
        <v>20</v>
      </c>
    </row>
    <row r="89" spans="1:8" x14ac:dyDescent="0.3">
      <c r="A89" s="32">
        <v>69</v>
      </c>
      <c r="B89" s="88">
        <v>33691176</v>
      </c>
      <c r="C89" s="17" t="s">
        <v>537</v>
      </c>
      <c r="D89" s="8" t="s">
        <v>163</v>
      </c>
      <c r="E89" s="18" t="s">
        <v>27</v>
      </c>
      <c r="F89" s="114">
        <f t="shared" si="1"/>
        <v>21.3</v>
      </c>
      <c r="G89" s="58">
        <v>31950</v>
      </c>
      <c r="H89" s="97">
        <v>1500</v>
      </c>
    </row>
    <row r="90" spans="1:8" x14ac:dyDescent="0.3">
      <c r="A90" s="32">
        <v>70</v>
      </c>
      <c r="B90" s="88">
        <v>33661153</v>
      </c>
      <c r="C90" s="17" t="s">
        <v>538</v>
      </c>
      <c r="D90" s="8" t="s">
        <v>163</v>
      </c>
      <c r="E90" s="18" t="s">
        <v>27</v>
      </c>
      <c r="F90" s="114">
        <f t="shared" si="1"/>
        <v>49</v>
      </c>
      <c r="G90" s="58">
        <v>73500</v>
      </c>
      <c r="H90" s="97">
        <v>1500</v>
      </c>
    </row>
    <row r="91" spans="1:8" x14ac:dyDescent="0.3">
      <c r="A91" s="32">
        <v>71</v>
      </c>
      <c r="B91" s="88">
        <v>33671130</v>
      </c>
      <c r="C91" s="17" t="s">
        <v>317</v>
      </c>
      <c r="D91" s="8" t="s">
        <v>163</v>
      </c>
      <c r="E91" s="18" t="s">
        <v>27</v>
      </c>
      <c r="F91" s="114">
        <f t="shared" si="1"/>
        <v>26.28</v>
      </c>
      <c r="G91" s="58">
        <v>131400</v>
      </c>
      <c r="H91" s="97">
        <v>5000</v>
      </c>
    </row>
    <row r="92" spans="1:8" x14ac:dyDescent="0.3">
      <c r="A92" s="32">
        <v>72</v>
      </c>
      <c r="B92" s="88">
        <v>33691176</v>
      </c>
      <c r="C92" s="17" t="s">
        <v>539</v>
      </c>
      <c r="D92" s="8" t="s">
        <v>163</v>
      </c>
      <c r="E92" s="18" t="s">
        <v>27</v>
      </c>
      <c r="F92" s="114">
        <f t="shared" si="1"/>
        <v>190</v>
      </c>
      <c r="G92" s="58">
        <v>9500</v>
      </c>
      <c r="H92" s="97">
        <v>50</v>
      </c>
    </row>
    <row r="93" spans="1:8" x14ac:dyDescent="0.3">
      <c r="A93" s="32">
        <v>73</v>
      </c>
      <c r="B93" s="88">
        <v>33691176</v>
      </c>
      <c r="C93" s="17" t="s">
        <v>564</v>
      </c>
      <c r="D93" s="8" t="s">
        <v>163</v>
      </c>
      <c r="E93" s="18" t="s">
        <v>27</v>
      </c>
      <c r="F93" s="114">
        <f t="shared" si="1"/>
        <v>135</v>
      </c>
      <c r="G93" s="58">
        <v>8100</v>
      </c>
      <c r="H93" s="97">
        <v>60</v>
      </c>
    </row>
    <row r="94" spans="1:8" x14ac:dyDescent="0.3">
      <c r="A94" s="32">
        <v>74</v>
      </c>
      <c r="B94" s="88">
        <v>33642210</v>
      </c>
      <c r="C94" s="17" t="s">
        <v>318</v>
      </c>
      <c r="D94" s="8" t="s">
        <v>163</v>
      </c>
      <c r="E94" s="18" t="s">
        <v>27</v>
      </c>
      <c r="F94" s="114">
        <f t="shared" si="1"/>
        <v>5.33</v>
      </c>
      <c r="G94" s="58">
        <v>13325</v>
      </c>
      <c r="H94" s="97">
        <v>2500</v>
      </c>
    </row>
    <row r="95" spans="1:8" x14ac:dyDescent="0.3">
      <c r="A95" s="32">
        <v>75</v>
      </c>
      <c r="B95" s="88">
        <v>33611420</v>
      </c>
      <c r="C95" s="17" t="s">
        <v>540</v>
      </c>
      <c r="D95" s="8" t="s">
        <v>163</v>
      </c>
      <c r="E95" s="18" t="s">
        <v>27</v>
      </c>
      <c r="F95" s="114">
        <f t="shared" si="1"/>
        <v>74</v>
      </c>
      <c r="G95" s="58">
        <v>11100</v>
      </c>
      <c r="H95" s="97">
        <v>150</v>
      </c>
    </row>
    <row r="96" spans="1:8" x14ac:dyDescent="0.3">
      <c r="A96" s="32">
        <v>76</v>
      </c>
      <c r="B96" s="88">
        <v>33691144</v>
      </c>
      <c r="C96" s="17" t="s">
        <v>541</v>
      </c>
      <c r="D96" s="8" t="s">
        <v>163</v>
      </c>
      <c r="E96" s="18" t="s">
        <v>27</v>
      </c>
      <c r="F96" s="114">
        <f t="shared" si="1"/>
        <v>49.9</v>
      </c>
      <c r="G96" s="58">
        <v>19960</v>
      </c>
      <c r="H96" s="97">
        <v>400</v>
      </c>
    </row>
    <row r="97" spans="1:8" x14ac:dyDescent="0.3">
      <c r="A97" s="32">
        <v>77</v>
      </c>
      <c r="B97" s="88">
        <v>33611420</v>
      </c>
      <c r="C97" s="17" t="s">
        <v>319</v>
      </c>
      <c r="D97" s="8" t="s">
        <v>163</v>
      </c>
      <c r="E97" s="18" t="s">
        <v>27</v>
      </c>
      <c r="F97" s="114">
        <f t="shared" si="1"/>
        <v>30</v>
      </c>
      <c r="G97" s="58">
        <v>15000</v>
      </c>
      <c r="H97" s="97">
        <v>500</v>
      </c>
    </row>
    <row r="98" spans="1:8" x14ac:dyDescent="0.3">
      <c r="A98" s="32">
        <v>78</v>
      </c>
      <c r="B98" s="88">
        <v>33671135</v>
      </c>
      <c r="C98" s="17" t="s">
        <v>542</v>
      </c>
      <c r="D98" s="8" t="s">
        <v>163</v>
      </c>
      <c r="E98" s="18" t="s">
        <v>27</v>
      </c>
      <c r="F98" s="114">
        <f t="shared" si="1"/>
        <v>44</v>
      </c>
      <c r="G98" s="58">
        <v>4400</v>
      </c>
      <c r="H98" s="97">
        <v>100</v>
      </c>
    </row>
    <row r="99" spans="1:8" x14ac:dyDescent="0.3">
      <c r="A99" s="32">
        <v>79</v>
      </c>
      <c r="B99" s="88">
        <v>33621390</v>
      </c>
      <c r="C99" s="17" t="s">
        <v>320</v>
      </c>
      <c r="D99" s="8" t="s">
        <v>163</v>
      </c>
      <c r="E99" s="18" t="s">
        <v>27</v>
      </c>
      <c r="F99" s="114">
        <f t="shared" si="1"/>
        <v>212</v>
      </c>
      <c r="G99" s="58">
        <v>53000</v>
      </c>
      <c r="H99" s="97">
        <v>250</v>
      </c>
    </row>
    <row r="100" spans="1:8" x14ac:dyDescent="0.3">
      <c r="A100" s="32">
        <v>80</v>
      </c>
      <c r="B100" s="88">
        <v>33621390</v>
      </c>
      <c r="C100" s="17" t="s">
        <v>321</v>
      </c>
      <c r="D100" s="8" t="s">
        <v>163</v>
      </c>
      <c r="E100" s="18" t="s">
        <v>27</v>
      </c>
      <c r="F100" s="114">
        <f t="shared" si="1"/>
        <v>64</v>
      </c>
      <c r="G100" s="58">
        <v>25600</v>
      </c>
      <c r="H100" s="97">
        <v>400</v>
      </c>
    </row>
    <row r="101" spans="1:8" x14ac:dyDescent="0.3">
      <c r="A101" s="32">
        <v>81</v>
      </c>
      <c r="B101" s="88">
        <v>33621700</v>
      </c>
      <c r="C101" s="17" t="s">
        <v>322</v>
      </c>
      <c r="D101" s="8" t="s">
        <v>163</v>
      </c>
      <c r="E101" s="18" t="s">
        <v>27</v>
      </c>
      <c r="F101" s="114">
        <f t="shared" si="1"/>
        <v>20</v>
      </c>
      <c r="G101" s="58">
        <v>6000</v>
      </c>
      <c r="H101" s="97">
        <v>300</v>
      </c>
    </row>
    <row r="102" spans="1:8" x14ac:dyDescent="0.3">
      <c r="A102" s="32">
        <v>82</v>
      </c>
      <c r="B102" s="88">
        <v>33621290</v>
      </c>
      <c r="C102" s="17" t="s">
        <v>543</v>
      </c>
      <c r="D102" s="8" t="s">
        <v>163</v>
      </c>
      <c r="E102" s="18" t="s">
        <v>27</v>
      </c>
      <c r="F102" s="114">
        <f t="shared" si="1"/>
        <v>900</v>
      </c>
      <c r="G102" s="58">
        <v>81000</v>
      </c>
      <c r="H102" s="97">
        <v>90</v>
      </c>
    </row>
    <row r="103" spans="1:8" x14ac:dyDescent="0.3">
      <c r="A103" s="32">
        <v>83</v>
      </c>
      <c r="B103" s="88">
        <v>33621270</v>
      </c>
      <c r="C103" s="17" t="s">
        <v>323</v>
      </c>
      <c r="D103" s="8" t="s">
        <v>163</v>
      </c>
      <c r="E103" s="18" t="s">
        <v>27</v>
      </c>
      <c r="F103" s="114">
        <f t="shared" si="1"/>
        <v>9.6</v>
      </c>
      <c r="G103" s="58">
        <v>6720</v>
      </c>
      <c r="H103" s="97">
        <v>700</v>
      </c>
    </row>
    <row r="104" spans="1:8" x14ac:dyDescent="0.3">
      <c r="A104" s="32">
        <v>84</v>
      </c>
      <c r="B104" s="88">
        <v>33621440</v>
      </c>
      <c r="C104" s="17" t="s">
        <v>324</v>
      </c>
      <c r="D104" s="8" t="s">
        <v>163</v>
      </c>
      <c r="E104" s="18" t="s">
        <v>27</v>
      </c>
      <c r="F104" s="114">
        <f t="shared" si="1"/>
        <v>36</v>
      </c>
      <c r="G104" s="58">
        <v>10800</v>
      </c>
      <c r="H104" s="97">
        <v>300</v>
      </c>
    </row>
    <row r="105" spans="1:8" x14ac:dyDescent="0.3">
      <c r="A105" s="32">
        <v>85</v>
      </c>
      <c r="B105" s="88">
        <v>33621330</v>
      </c>
      <c r="C105" s="17" t="s">
        <v>325</v>
      </c>
      <c r="D105" s="8" t="s">
        <v>163</v>
      </c>
      <c r="E105" s="18" t="s">
        <v>27</v>
      </c>
      <c r="F105" s="114">
        <f t="shared" si="1"/>
        <v>177</v>
      </c>
      <c r="G105" s="58">
        <v>8850</v>
      </c>
      <c r="H105" s="97">
        <v>50</v>
      </c>
    </row>
    <row r="106" spans="1:8" x14ac:dyDescent="0.3">
      <c r="A106" s="32">
        <v>86</v>
      </c>
      <c r="B106" s="88">
        <v>33661117</v>
      </c>
      <c r="C106" s="17" t="s">
        <v>17</v>
      </c>
      <c r="D106" s="8" t="s">
        <v>163</v>
      </c>
      <c r="E106" s="18" t="s">
        <v>27</v>
      </c>
      <c r="F106" s="114">
        <f t="shared" si="1"/>
        <v>125</v>
      </c>
      <c r="G106" s="58">
        <v>6250</v>
      </c>
      <c r="H106" s="97">
        <v>50</v>
      </c>
    </row>
    <row r="107" spans="1:8" x14ac:dyDescent="0.3">
      <c r="A107" s="32">
        <v>87</v>
      </c>
      <c r="B107" s="88">
        <v>33661159</v>
      </c>
      <c r="C107" s="17" t="s">
        <v>326</v>
      </c>
      <c r="D107" s="8" t="s">
        <v>163</v>
      </c>
      <c r="E107" s="18" t="s">
        <v>27</v>
      </c>
      <c r="F107" s="114">
        <f t="shared" si="1"/>
        <v>92.3</v>
      </c>
      <c r="G107" s="58">
        <v>5538</v>
      </c>
      <c r="H107" s="97">
        <v>60</v>
      </c>
    </row>
    <row r="108" spans="1:8" x14ac:dyDescent="0.3">
      <c r="A108" s="32">
        <v>88</v>
      </c>
      <c r="B108" s="88">
        <v>33621480</v>
      </c>
      <c r="C108" s="17" t="s">
        <v>327</v>
      </c>
      <c r="D108" s="8" t="s">
        <v>163</v>
      </c>
      <c r="E108" s="18" t="s">
        <v>27</v>
      </c>
      <c r="F108" s="114">
        <f t="shared" si="1"/>
        <v>60</v>
      </c>
      <c r="G108" s="58">
        <v>180000</v>
      </c>
      <c r="H108" s="97">
        <v>3000</v>
      </c>
    </row>
    <row r="109" spans="1:8" x14ac:dyDescent="0.3">
      <c r="A109" s="32">
        <v>89</v>
      </c>
      <c r="B109" s="88">
        <v>33621450</v>
      </c>
      <c r="C109" s="17" t="s">
        <v>328</v>
      </c>
      <c r="D109" s="8" t="s">
        <v>163</v>
      </c>
      <c r="E109" s="18" t="s">
        <v>27</v>
      </c>
      <c r="F109" s="114">
        <f t="shared" si="1"/>
        <v>24.5</v>
      </c>
      <c r="G109" s="58">
        <v>24500</v>
      </c>
      <c r="H109" s="97">
        <v>1000</v>
      </c>
    </row>
    <row r="110" spans="1:8" x14ac:dyDescent="0.3">
      <c r="A110" s="32">
        <v>90</v>
      </c>
      <c r="B110" s="88">
        <v>33621730</v>
      </c>
      <c r="C110" s="17" t="s">
        <v>329</v>
      </c>
      <c r="D110" s="8" t="s">
        <v>163</v>
      </c>
      <c r="E110" s="18" t="s">
        <v>27</v>
      </c>
      <c r="F110" s="114">
        <f t="shared" si="1"/>
        <v>10.39</v>
      </c>
      <c r="G110" s="58">
        <v>2078</v>
      </c>
      <c r="H110" s="97">
        <v>200</v>
      </c>
    </row>
    <row r="111" spans="1:8" x14ac:dyDescent="0.3">
      <c r="A111" s="32">
        <v>91</v>
      </c>
      <c r="B111" s="88">
        <v>33621730</v>
      </c>
      <c r="C111" s="17" t="s">
        <v>636</v>
      </c>
      <c r="D111" s="8" t="s">
        <v>163</v>
      </c>
      <c r="E111" s="18" t="s">
        <v>27</v>
      </c>
      <c r="F111" s="114">
        <f t="shared" si="1"/>
        <v>7.55</v>
      </c>
      <c r="G111" s="58">
        <v>2265</v>
      </c>
      <c r="H111" s="97">
        <v>300</v>
      </c>
    </row>
    <row r="112" spans="1:8" x14ac:dyDescent="0.3">
      <c r="A112" s="32">
        <v>92</v>
      </c>
      <c r="B112" s="88">
        <v>33621680</v>
      </c>
      <c r="C112" s="17" t="s">
        <v>330</v>
      </c>
      <c r="D112" s="8" t="s">
        <v>163</v>
      </c>
      <c r="E112" s="18" t="s">
        <v>27</v>
      </c>
      <c r="F112" s="114">
        <f t="shared" si="1"/>
        <v>4</v>
      </c>
      <c r="G112" s="58">
        <v>4000</v>
      </c>
      <c r="H112" s="97">
        <v>1000</v>
      </c>
    </row>
    <row r="113" spans="1:8" x14ac:dyDescent="0.3">
      <c r="A113" s="32">
        <v>93</v>
      </c>
      <c r="B113" s="88">
        <v>33621310</v>
      </c>
      <c r="C113" s="17" t="s">
        <v>565</v>
      </c>
      <c r="D113" s="8" t="s">
        <v>163</v>
      </c>
      <c r="E113" s="18" t="s">
        <v>27</v>
      </c>
      <c r="F113" s="114">
        <f t="shared" si="1"/>
        <v>40</v>
      </c>
      <c r="G113" s="58">
        <v>24000</v>
      </c>
      <c r="H113" s="97">
        <v>600</v>
      </c>
    </row>
    <row r="114" spans="1:8" x14ac:dyDescent="0.3">
      <c r="A114" s="32">
        <v>94</v>
      </c>
      <c r="B114" s="88">
        <v>33691176</v>
      </c>
      <c r="C114" s="17" t="s">
        <v>544</v>
      </c>
      <c r="D114" s="8" t="s">
        <v>163</v>
      </c>
      <c r="E114" s="18" t="s">
        <v>27</v>
      </c>
      <c r="F114" s="114">
        <f t="shared" si="1"/>
        <v>312</v>
      </c>
      <c r="G114" s="58">
        <v>78000</v>
      </c>
      <c r="H114" s="97">
        <v>250</v>
      </c>
    </row>
    <row r="115" spans="1:8" x14ac:dyDescent="0.3">
      <c r="A115" s="32">
        <v>95</v>
      </c>
      <c r="B115" s="88">
        <v>33611350</v>
      </c>
      <c r="C115" s="17" t="s">
        <v>331</v>
      </c>
      <c r="D115" s="8" t="s">
        <v>163</v>
      </c>
      <c r="E115" s="18" t="s">
        <v>27</v>
      </c>
      <c r="F115" s="114">
        <f t="shared" si="1"/>
        <v>31.3</v>
      </c>
      <c r="G115" s="58">
        <v>93900</v>
      </c>
      <c r="H115" s="97">
        <v>3000</v>
      </c>
    </row>
    <row r="116" spans="1:8" x14ac:dyDescent="0.3">
      <c r="A116" s="32">
        <v>96</v>
      </c>
      <c r="B116" s="88">
        <v>33611350</v>
      </c>
      <c r="C116" s="17" t="s">
        <v>332</v>
      </c>
      <c r="D116" s="8" t="s">
        <v>163</v>
      </c>
      <c r="E116" s="18" t="s">
        <v>27</v>
      </c>
      <c r="F116" s="114">
        <f t="shared" si="1"/>
        <v>49.95</v>
      </c>
      <c r="G116" s="58">
        <v>24975</v>
      </c>
      <c r="H116" s="97">
        <v>500</v>
      </c>
    </row>
    <row r="117" spans="1:8" x14ac:dyDescent="0.3">
      <c r="A117" s="32">
        <v>97</v>
      </c>
      <c r="B117" s="88">
        <v>33611350</v>
      </c>
      <c r="C117" s="17" t="s">
        <v>545</v>
      </c>
      <c r="D117" s="8" t="s">
        <v>163</v>
      </c>
      <c r="E117" s="18" t="s">
        <v>27</v>
      </c>
      <c r="F117" s="114">
        <f t="shared" si="1"/>
        <v>7.8</v>
      </c>
      <c r="G117" s="58">
        <v>7800</v>
      </c>
      <c r="H117" s="97">
        <v>1000</v>
      </c>
    </row>
    <row r="118" spans="1:8" x14ac:dyDescent="0.3">
      <c r="A118" s="32">
        <v>98</v>
      </c>
      <c r="B118" s="88">
        <v>33611440</v>
      </c>
      <c r="C118" s="17" t="s">
        <v>546</v>
      </c>
      <c r="D118" s="8" t="s">
        <v>163</v>
      </c>
      <c r="E118" s="18" t="s">
        <v>27</v>
      </c>
      <c r="F118" s="114">
        <f t="shared" si="1"/>
        <v>212</v>
      </c>
      <c r="G118" s="58">
        <v>21200</v>
      </c>
      <c r="H118" s="97">
        <v>100</v>
      </c>
    </row>
    <row r="119" spans="1:8" x14ac:dyDescent="0.3">
      <c r="A119" s="32">
        <v>99</v>
      </c>
      <c r="B119" s="88">
        <v>33611390</v>
      </c>
      <c r="C119" s="17" t="s">
        <v>333</v>
      </c>
      <c r="D119" s="8" t="s">
        <v>163</v>
      </c>
      <c r="E119" s="18" t="s">
        <v>27</v>
      </c>
      <c r="F119" s="114">
        <f t="shared" si="1"/>
        <v>22.9</v>
      </c>
      <c r="G119" s="58">
        <v>12366</v>
      </c>
      <c r="H119" s="97">
        <v>540</v>
      </c>
    </row>
    <row r="120" spans="1:8" x14ac:dyDescent="0.3">
      <c r="A120" s="32">
        <v>100</v>
      </c>
      <c r="B120" s="88">
        <v>33621240</v>
      </c>
      <c r="C120" s="17" t="s">
        <v>547</v>
      </c>
      <c r="D120" s="8" t="s">
        <v>163</v>
      </c>
      <c r="E120" s="18" t="s">
        <v>27</v>
      </c>
      <c r="F120" s="114">
        <f t="shared" si="1"/>
        <v>26.9</v>
      </c>
      <c r="G120" s="58">
        <v>5380</v>
      </c>
      <c r="H120" s="97">
        <v>200</v>
      </c>
    </row>
    <row r="121" spans="1:8" x14ac:dyDescent="0.3">
      <c r="A121" s="32">
        <v>101</v>
      </c>
      <c r="B121" s="88">
        <v>33621240</v>
      </c>
      <c r="C121" s="17" t="s">
        <v>548</v>
      </c>
      <c r="D121" s="8" t="s">
        <v>163</v>
      </c>
      <c r="E121" s="18" t="s">
        <v>27</v>
      </c>
      <c r="F121" s="114">
        <f t="shared" si="1"/>
        <v>22.9</v>
      </c>
      <c r="G121" s="58">
        <v>4580</v>
      </c>
      <c r="H121" s="97">
        <v>200</v>
      </c>
    </row>
    <row r="122" spans="1:8" x14ac:dyDescent="0.3">
      <c r="A122" s="32">
        <v>102</v>
      </c>
      <c r="B122" s="88">
        <v>33611370</v>
      </c>
      <c r="C122" s="17" t="s">
        <v>334</v>
      </c>
      <c r="D122" s="8" t="s">
        <v>163</v>
      </c>
      <c r="E122" s="18" t="s">
        <v>27</v>
      </c>
      <c r="F122" s="114">
        <f t="shared" si="1"/>
        <v>26.9</v>
      </c>
      <c r="G122" s="58">
        <v>4035</v>
      </c>
      <c r="H122" s="97">
        <v>150</v>
      </c>
    </row>
    <row r="123" spans="1:8" x14ac:dyDescent="0.3">
      <c r="A123" s="32">
        <v>103</v>
      </c>
      <c r="B123" s="88">
        <v>33691231</v>
      </c>
      <c r="C123" s="17" t="s">
        <v>194</v>
      </c>
      <c r="D123" s="8" t="s">
        <v>163</v>
      </c>
      <c r="E123" s="18" t="s">
        <v>27</v>
      </c>
      <c r="F123" s="114">
        <f t="shared" si="1"/>
        <v>370</v>
      </c>
      <c r="G123" s="58">
        <v>92500</v>
      </c>
      <c r="H123" s="97">
        <v>250</v>
      </c>
    </row>
    <row r="124" spans="1:8" x14ac:dyDescent="0.3">
      <c r="A124" s="32">
        <v>104</v>
      </c>
      <c r="B124" s="88">
        <v>33691202</v>
      </c>
      <c r="C124" s="17" t="s">
        <v>335</v>
      </c>
      <c r="D124" s="8" t="s">
        <v>163</v>
      </c>
      <c r="E124" s="18" t="s">
        <v>27</v>
      </c>
      <c r="F124" s="114">
        <f t="shared" si="1"/>
        <v>179</v>
      </c>
      <c r="G124" s="58">
        <v>89500</v>
      </c>
      <c r="H124" s="97">
        <v>500</v>
      </c>
    </row>
    <row r="125" spans="1:8" x14ac:dyDescent="0.3">
      <c r="A125" s="32">
        <v>105</v>
      </c>
      <c r="B125" s="88">
        <v>33621100</v>
      </c>
      <c r="C125" s="17" t="s">
        <v>336</v>
      </c>
      <c r="D125" s="8" t="s">
        <v>163</v>
      </c>
      <c r="E125" s="18" t="s">
        <v>27</v>
      </c>
      <c r="F125" s="114">
        <f t="shared" si="1"/>
        <v>1400</v>
      </c>
      <c r="G125" s="58">
        <v>2100000</v>
      </c>
      <c r="H125" s="97">
        <v>1500</v>
      </c>
    </row>
    <row r="126" spans="1:8" x14ac:dyDescent="0.3">
      <c r="A126" s="32">
        <v>106</v>
      </c>
      <c r="B126" s="88">
        <v>33621110</v>
      </c>
      <c r="C126" s="17" t="s">
        <v>337</v>
      </c>
      <c r="D126" s="8" t="s">
        <v>163</v>
      </c>
      <c r="E126" s="18" t="s">
        <v>27</v>
      </c>
      <c r="F126" s="114">
        <f t="shared" si="1"/>
        <v>11</v>
      </c>
      <c r="G126" s="58">
        <v>1100</v>
      </c>
      <c r="H126" s="97">
        <v>100</v>
      </c>
    </row>
    <row r="127" spans="1:8" x14ac:dyDescent="0.3">
      <c r="A127" s="32">
        <v>107</v>
      </c>
      <c r="B127" s="88">
        <v>33651110</v>
      </c>
      <c r="C127" s="17" t="s">
        <v>338</v>
      </c>
      <c r="D127" s="8" t="s">
        <v>163</v>
      </c>
      <c r="E127" s="18" t="s">
        <v>27</v>
      </c>
      <c r="F127" s="114">
        <f t="shared" si="1"/>
        <v>138</v>
      </c>
      <c r="G127" s="58">
        <v>8280</v>
      </c>
      <c r="H127" s="97">
        <v>60</v>
      </c>
    </row>
    <row r="128" spans="1:8" x14ac:dyDescent="0.3">
      <c r="A128" s="32">
        <v>108</v>
      </c>
      <c r="B128" s="88">
        <v>33651141</v>
      </c>
      <c r="C128" s="17" t="s">
        <v>339</v>
      </c>
      <c r="D128" s="8" t="s">
        <v>163</v>
      </c>
      <c r="E128" s="18" t="s">
        <v>27</v>
      </c>
      <c r="F128" s="114">
        <f t="shared" si="1"/>
        <v>990</v>
      </c>
      <c r="G128" s="58">
        <v>19800</v>
      </c>
      <c r="H128" s="97">
        <v>20</v>
      </c>
    </row>
    <row r="129" spans="1:8" x14ac:dyDescent="0.3">
      <c r="A129" s="32">
        <v>109</v>
      </c>
      <c r="B129" s="88">
        <v>33651168</v>
      </c>
      <c r="C129" s="17" t="s">
        <v>173</v>
      </c>
      <c r="D129" s="8" t="s">
        <v>163</v>
      </c>
      <c r="E129" s="18" t="s">
        <v>27</v>
      </c>
      <c r="F129" s="114">
        <f t="shared" si="1"/>
        <v>322</v>
      </c>
      <c r="G129" s="58">
        <v>6440</v>
      </c>
      <c r="H129" s="97">
        <v>20</v>
      </c>
    </row>
    <row r="130" spans="1:8" x14ac:dyDescent="0.3">
      <c r="A130" s="32">
        <v>110</v>
      </c>
      <c r="B130" s="88">
        <v>33651111</v>
      </c>
      <c r="C130" s="17" t="s">
        <v>549</v>
      </c>
      <c r="D130" s="8" t="s">
        <v>163</v>
      </c>
      <c r="E130" s="18" t="s">
        <v>27</v>
      </c>
      <c r="F130" s="114">
        <f t="shared" si="1"/>
        <v>799</v>
      </c>
      <c r="G130" s="58">
        <v>119850</v>
      </c>
      <c r="H130" s="97">
        <v>150</v>
      </c>
    </row>
    <row r="131" spans="1:8" ht="30" x14ac:dyDescent="0.3">
      <c r="A131" s="32">
        <v>111</v>
      </c>
      <c r="B131" s="88">
        <v>33651112</v>
      </c>
      <c r="C131" s="17" t="s">
        <v>550</v>
      </c>
      <c r="D131" s="8" t="s">
        <v>163</v>
      </c>
      <c r="E131" s="18" t="s">
        <v>27</v>
      </c>
      <c r="F131" s="114">
        <f t="shared" si="1"/>
        <v>2670</v>
      </c>
      <c r="G131" s="58">
        <v>186900</v>
      </c>
      <c r="H131" s="97">
        <v>70</v>
      </c>
    </row>
    <row r="132" spans="1:8" x14ac:dyDescent="0.3">
      <c r="A132" s="32">
        <v>112</v>
      </c>
      <c r="B132" s="88">
        <v>33651134</v>
      </c>
      <c r="C132" s="17" t="s">
        <v>340</v>
      </c>
      <c r="D132" s="8" t="s">
        <v>163</v>
      </c>
      <c r="E132" s="18" t="s">
        <v>27</v>
      </c>
      <c r="F132" s="114">
        <f t="shared" si="1"/>
        <v>28.8</v>
      </c>
      <c r="G132" s="58">
        <v>14400</v>
      </c>
      <c r="H132" s="97">
        <v>500</v>
      </c>
    </row>
    <row r="133" spans="1:8" x14ac:dyDescent="0.3">
      <c r="A133" s="32">
        <v>113</v>
      </c>
      <c r="B133" s="88">
        <v>33651125</v>
      </c>
      <c r="C133" s="17" t="s">
        <v>341</v>
      </c>
      <c r="D133" s="8" t="s">
        <v>163</v>
      </c>
      <c r="E133" s="18" t="s">
        <v>27</v>
      </c>
      <c r="F133" s="114">
        <f t="shared" si="1"/>
        <v>1019</v>
      </c>
      <c r="G133" s="58">
        <v>30570</v>
      </c>
      <c r="H133" s="97">
        <v>30</v>
      </c>
    </row>
    <row r="134" spans="1:8" x14ac:dyDescent="0.3">
      <c r="A134" s="32">
        <v>114</v>
      </c>
      <c r="B134" s="88">
        <v>33691203</v>
      </c>
      <c r="C134" s="17" t="s">
        <v>195</v>
      </c>
      <c r="D134" s="8" t="s">
        <v>163</v>
      </c>
      <c r="E134" s="18" t="s">
        <v>27</v>
      </c>
      <c r="F134" s="114">
        <f t="shared" si="1"/>
        <v>28</v>
      </c>
      <c r="G134" s="58">
        <v>14000</v>
      </c>
      <c r="H134" s="97">
        <v>500</v>
      </c>
    </row>
    <row r="135" spans="1:8" x14ac:dyDescent="0.3">
      <c r="A135" s="32">
        <v>115</v>
      </c>
      <c r="B135" s="88">
        <v>33691176</v>
      </c>
      <c r="C135" s="17" t="s">
        <v>498</v>
      </c>
      <c r="D135" s="8" t="s">
        <v>163</v>
      </c>
      <c r="E135" s="18" t="s">
        <v>27</v>
      </c>
      <c r="F135" s="114">
        <f t="shared" si="1"/>
        <v>279</v>
      </c>
      <c r="G135" s="58">
        <v>83700</v>
      </c>
      <c r="H135" s="97">
        <v>300</v>
      </c>
    </row>
    <row r="136" spans="1:8" x14ac:dyDescent="0.3">
      <c r="A136" s="32">
        <v>116</v>
      </c>
      <c r="B136" s="88">
        <v>33691176</v>
      </c>
      <c r="C136" s="17" t="s">
        <v>580</v>
      </c>
      <c r="D136" s="8" t="s">
        <v>163</v>
      </c>
      <c r="E136" s="18" t="s">
        <v>27</v>
      </c>
      <c r="F136" s="114">
        <f t="shared" si="1"/>
        <v>72</v>
      </c>
      <c r="G136" s="58">
        <v>7200</v>
      </c>
      <c r="H136" s="97">
        <v>100</v>
      </c>
    </row>
    <row r="137" spans="1:8" x14ac:dyDescent="0.3">
      <c r="A137" s="32">
        <v>117</v>
      </c>
      <c r="B137" s="88">
        <v>33691112</v>
      </c>
      <c r="C137" s="17" t="s">
        <v>196</v>
      </c>
      <c r="D137" s="8" t="s">
        <v>163</v>
      </c>
      <c r="E137" s="18" t="s">
        <v>27</v>
      </c>
      <c r="F137" s="114">
        <f t="shared" si="1"/>
        <v>5.3</v>
      </c>
      <c r="G137" s="58">
        <v>2650</v>
      </c>
      <c r="H137" s="97">
        <v>500</v>
      </c>
    </row>
    <row r="138" spans="1:8" x14ac:dyDescent="0.3">
      <c r="A138" s="32">
        <v>118</v>
      </c>
      <c r="B138" s="88">
        <v>33691176</v>
      </c>
      <c r="C138" s="17" t="s">
        <v>174</v>
      </c>
      <c r="D138" s="8" t="s">
        <v>163</v>
      </c>
      <c r="E138" s="18" t="s">
        <v>27</v>
      </c>
      <c r="F138" s="114">
        <f t="shared" si="1"/>
        <v>47400</v>
      </c>
      <c r="G138" s="58">
        <v>948000</v>
      </c>
      <c r="H138" s="97">
        <v>20</v>
      </c>
    </row>
    <row r="139" spans="1:8" x14ac:dyDescent="0.3">
      <c r="A139" s="32">
        <v>119</v>
      </c>
      <c r="B139" s="88">
        <v>33631370</v>
      </c>
      <c r="C139" s="17" t="s">
        <v>893</v>
      </c>
      <c r="D139" s="8" t="s">
        <v>163</v>
      </c>
      <c r="E139" s="18" t="s">
        <v>27</v>
      </c>
      <c r="F139" s="114">
        <f t="shared" si="1"/>
        <v>355</v>
      </c>
      <c r="G139" s="58">
        <v>60350</v>
      </c>
      <c r="H139" s="97">
        <v>170</v>
      </c>
    </row>
    <row r="140" spans="1:8" x14ac:dyDescent="0.3">
      <c r="A140" s="32">
        <v>120</v>
      </c>
      <c r="B140" s="88">
        <v>33661115</v>
      </c>
      <c r="C140" s="17" t="s">
        <v>566</v>
      </c>
      <c r="D140" s="8" t="s">
        <v>163</v>
      </c>
      <c r="E140" s="18" t="s">
        <v>27</v>
      </c>
      <c r="F140" s="114">
        <f t="shared" si="1"/>
        <v>359</v>
      </c>
      <c r="G140" s="58">
        <v>71800</v>
      </c>
      <c r="H140" s="97">
        <v>200</v>
      </c>
    </row>
    <row r="141" spans="1:8" x14ac:dyDescent="0.3">
      <c r="A141" s="32">
        <v>121</v>
      </c>
      <c r="B141" s="88">
        <v>33621360</v>
      </c>
      <c r="C141" s="17" t="s">
        <v>551</v>
      </c>
      <c r="D141" s="8" t="s">
        <v>163</v>
      </c>
      <c r="E141" s="18" t="s">
        <v>27</v>
      </c>
      <c r="F141" s="114">
        <f t="shared" si="1"/>
        <v>8.5</v>
      </c>
      <c r="G141" s="58">
        <v>3400</v>
      </c>
      <c r="H141" s="97">
        <v>400</v>
      </c>
    </row>
    <row r="142" spans="1:8" x14ac:dyDescent="0.3">
      <c r="A142" s="32">
        <v>122</v>
      </c>
      <c r="B142" s="88">
        <v>33631310</v>
      </c>
      <c r="C142" s="17" t="s">
        <v>637</v>
      </c>
      <c r="D142" s="8" t="s">
        <v>163</v>
      </c>
      <c r="E142" s="18" t="s">
        <v>27</v>
      </c>
      <c r="F142" s="114">
        <f t="shared" si="1"/>
        <v>58</v>
      </c>
      <c r="G142" s="58">
        <v>58000</v>
      </c>
      <c r="H142" s="97">
        <v>1000</v>
      </c>
    </row>
    <row r="143" spans="1:8" x14ac:dyDescent="0.3">
      <c r="A143" s="32">
        <v>123</v>
      </c>
      <c r="B143" s="88">
        <v>33641100</v>
      </c>
      <c r="C143" s="17" t="s">
        <v>342</v>
      </c>
      <c r="D143" s="8" t="s">
        <v>163</v>
      </c>
      <c r="E143" s="18" t="s">
        <v>27</v>
      </c>
      <c r="F143" s="114">
        <f t="shared" si="1"/>
        <v>144</v>
      </c>
      <c r="G143" s="58">
        <v>93600</v>
      </c>
      <c r="H143" s="97">
        <v>650</v>
      </c>
    </row>
    <row r="144" spans="1:8" x14ac:dyDescent="0.3">
      <c r="A144" s="32">
        <v>124</v>
      </c>
      <c r="B144" s="88">
        <v>33651192</v>
      </c>
      <c r="C144" s="17" t="s">
        <v>24</v>
      </c>
      <c r="D144" s="8" t="s">
        <v>163</v>
      </c>
      <c r="E144" s="18" t="s">
        <v>27</v>
      </c>
      <c r="F144" s="114">
        <f t="shared" si="1"/>
        <v>120000</v>
      </c>
      <c r="G144" s="58">
        <v>600000</v>
      </c>
      <c r="H144" s="97">
        <v>5</v>
      </c>
    </row>
    <row r="145" spans="1:10" x14ac:dyDescent="0.3">
      <c r="A145" s="32">
        <v>125</v>
      </c>
      <c r="B145" s="88">
        <v>33691176</v>
      </c>
      <c r="C145" s="17" t="s">
        <v>175</v>
      </c>
      <c r="D145" s="8" t="s">
        <v>163</v>
      </c>
      <c r="E145" s="18" t="s">
        <v>27</v>
      </c>
      <c r="F145" s="114">
        <f t="shared" si="1"/>
        <v>540</v>
      </c>
      <c r="G145" s="58">
        <v>81000</v>
      </c>
      <c r="H145" s="97">
        <v>150</v>
      </c>
    </row>
    <row r="146" spans="1:10" x14ac:dyDescent="0.3">
      <c r="A146" s="32">
        <v>126</v>
      </c>
      <c r="B146" s="88">
        <v>33651223</v>
      </c>
      <c r="C146" s="17" t="s">
        <v>176</v>
      </c>
      <c r="D146" s="8" t="s">
        <v>163</v>
      </c>
      <c r="E146" s="18" t="s">
        <v>27</v>
      </c>
      <c r="F146" s="114">
        <f t="shared" si="1"/>
        <v>2640</v>
      </c>
      <c r="G146" s="58">
        <v>13200</v>
      </c>
      <c r="H146" s="97">
        <v>5</v>
      </c>
    </row>
    <row r="147" spans="1:10" x14ac:dyDescent="0.3">
      <c r="A147" s="32">
        <v>127</v>
      </c>
      <c r="B147" s="88">
        <v>33651199</v>
      </c>
      <c r="C147" s="17" t="s">
        <v>25</v>
      </c>
      <c r="D147" s="8" t="s">
        <v>163</v>
      </c>
      <c r="E147" s="18" t="s">
        <v>27</v>
      </c>
      <c r="F147" s="114">
        <f t="shared" si="1"/>
        <v>5040</v>
      </c>
      <c r="G147" s="58">
        <v>302400</v>
      </c>
      <c r="H147" s="97">
        <v>60</v>
      </c>
    </row>
    <row r="148" spans="1:10" x14ac:dyDescent="0.3">
      <c r="A148" s="32">
        <v>128</v>
      </c>
      <c r="B148" s="88">
        <v>33651191</v>
      </c>
      <c r="C148" s="17" t="s">
        <v>177</v>
      </c>
      <c r="D148" s="8" t="s">
        <v>163</v>
      </c>
      <c r="E148" s="18" t="s">
        <v>27</v>
      </c>
      <c r="F148" s="114">
        <f t="shared" si="1"/>
        <v>2670</v>
      </c>
      <c r="G148" s="58">
        <v>8010</v>
      </c>
      <c r="H148" s="97">
        <v>3</v>
      </c>
    </row>
    <row r="149" spans="1:10" x14ac:dyDescent="0.3">
      <c r="A149" s="32">
        <v>129</v>
      </c>
      <c r="B149" s="88">
        <v>33651191</v>
      </c>
      <c r="C149" s="17" t="s">
        <v>125</v>
      </c>
      <c r="D149" s="8" t="s">
        <v>163</v>
      </c>
      <c r="E149" s="18" t="s">
        <v>27</v>
      </c>
      <c r="F149" s="114">
        <f t="shared" si="1"/>
        <v>4499</v>
      </c>
      <c r="G149" s="58">
        <v>13497</v>
      </c>
      <c r="H149" s="97">
        <v>3</v>
      </c>
    </row>
    <row r="150" spans="1:10" x14ac:dyDescent="0.3">
      <c r="A150" s="32">
        <v>130</v>
      </c>
      <c r="B150" s="88">
        <v>33651191</v>
      </c>
      <c r="C150" s="17" t="s">
        <v>126</v>
      </c>
      <c r="D150" s="8" t="s">
        <v>163</v>
      </c>
      <c r="E150" s="18" t="s">
        <v>27</v>
      </c>
      <c r="F150" s="114">
        <f t="shared" ref="F150:F213" si="2">G150/H150</f>
        <v>5099</v>
      </c>
      <c r="G150" s="58">
        <v>15297</v>
      </c>
      <c r="H150" s="97">
        <v>3</v>
      </c>
    </row>
    <row r="151" spans="1:10" x14ac:dyDescent="0.3">
      <c r="A151" s="32">
        <v>131</v>
      </c>
      <c r="B151" s="88">
        <v>33651212</v>
      </c>
      <c r="C151" s="17" t="s">
        <v>128</v>
      </c>
      <c r="D151" s="8" t="s">
        <v>163</v>
      </c>
      <c r="E151" s="18" t="s">
        <v>27</v>
      </c>
      <c r="F151" s="114">
        <f t="shared" si="2"/>
        <v>93000</v>
      </c>
      <c r="G151" s="58">
        <v>93000</v>
      </c>
      <c r="H151" s="97">
        <v>1</v>
      </c>
    </row>
    <row r="152" spans="1:10" x14ac:dyDescent="0.3">
      <c r="A152" s="32">
        <v>132</v>
      </c>
      <c r="B152" s="88">
        <v>33621590</v>
      </c>
      <c r="C152" s="17" t="s">
        <v>19</v>
      </c>
      <c r="D152" s="8" t="s">
        <v>163</v>
      </c>
      <c r="E152" s="18" t="s">
        <v>27</v>
      </c>
      <c r="F152" s="114">
        <f t="shared" si="2"/>
        <v>3.4</v>
      </c>
      <c r="G152" s="58">
        <v>20400</v>
      </c>
      <c r="H152" s="97">
        <v>6000</v>
      </c>
      <c r="I152" s="23"/>
      <c r="J152" s="23"/>
    </row>
    <row r="153" spans="1:10" x14ac:dyDescent="0.3">
      <c r="A153" s="32">
        <v>133</v>
      </c>
      <c r="B153" s="88">
        <v>33631250</v>
      </c>
      <c r="C153" s="17" t="s">
        <v>178</v>
      </c>
      <c r="D153" s="8" t="s">
        <v>163</v>
      </c>
      <c r="E153" s="18" t="s">
        <v>27</v>
      </c>
      <c r="F153" s="114">
        <f t="shared" si="2"/>
        <v>1250</v>
      </c>
      <c r="G153" s="58">
        <v>187500</v>
      </c>
      <c r="H153" s="97">
        <v>150</v>
      </c>
    </row>
    <row r="154" spans="1:10" s="24" customFormat="1" x14ac:dyDescent="0.3">
      <c r="A154" s="32">
        <v>134</v>
      </c>
      <c r="B154" s="88">
        <v>33691176</v>
      </c>
      <c r="C154" s="17" t="s">
        <v>179</v>
      </c>
      <c r="D154" s="8" t="s">
        <v>163</v>
      </c>
      <c r="E154" s="18" t="s">
        <v>27</v>
      </c>
      <c r="F154" s="114">
        <f t="shared" si="2"/>
        <v>129.47</v>
      </c>
      <c r="G154" s="58">
        <v>38841</v>
      </c>
      <c r="H154" s="97">
        <v>300</v>
      </c>
    </row>
    <row r="155" spans="1:10" x14ac:dyDescent="0.3">
      <c r="A155" s="32">
        <v>135</v>
      </c>
      <c r="B155" s="88">
        <v>33691121</v>
      </c>
      <c r="C155" s="17" t="s">
        <v>21</v>
      </c>
      <c r="D155" s="8" t="s">
        <v>163</v>
      </c>
      <c r="E155" s="18" t="s">
        <v>27</v>
      </c>
      <c r="F155" s="114">
        <f t="shared" si="2"/>
        <v>179.55</v>
      </c>
      <c r="G155" s="58">
        <v>3591</v>
      </c>
      <c r="H155" s="97">
        <v>20</v>
      </c>
    </row>
    <row r="156" spans="1:10" x14ac:dyDescent="0.3">
      <c r="A156" s="32">
        <v>136</v>
      </c>
      <c r="B156" s="88">
        <v>33671113</v>
      </c>
      <c r="C156" s="17" t="s">
        <v>22</v>
      </c>
      <c r="D156" s="8" t="s">
        <v>163</v>
      </c>
      <c r="E156" s="18" t="s">
        <v>27</v>
      </c>
      <c r="F156" s="114">
        <f t="shared" si="2"/>
        <v>13.13</v>
      </c>
      <c r="G156" s="58">
        <v>13130</v>
      </c>
      <c r="H156" s="97">
        <v>1000</v>
      </c>
    </row>
    <row r="157" spans="1:10" x14ac:dyDescent="0.3">
      <c r="A157" s="32">
        <v>137</v>
      </c>
      <c r="B157" s="88">
        <v>33671113</v>
      </c>
      <c r="C157" s="17" t="s">
        <v>764</v>
      </c>
      <c r="D157" s="8" t="s">
        <v>163</v>
      </c>
      <c r="E157" s="18" t="s">
        <v>27</v>
      </c>
      <c r="F157" s="114">
        <f t="shared" si="2"/>
        <v>13.13</v>
      </c>
      <c r="G157" s="58">
        <v>13130</v>
      </c>
      <c r="H157" s="97">
        <v>1000</v>
      </c>
    </row>
    <row r="158" spans="1:10" ht="30" x14ac:dyDescent="0.3">
      <c r="A158" s="32">
        <v>138</v>
      </c>
      <c r="B158" s="88">
        <v>33671114</v>
      </c>
      <c r="C158" s="17" t="s">
        <v>197</v>
      </c>
      <c r="D158" s="8" t="s">
        <v>163</v>
      </c>
      <c r="E158" s="18" t="s">
        <v>27</v>
      </c>
      <c r="F158" s="114">
        <f t="shared" si="2"/>
        <v>37.24</v>
      </c>
      <c r="G158" s="58">
        <v>55860</v>
      </c>
      <c r="H158" s="97">
        <v>1500</v>
      </c>
    </row>
    <row r="159" spans="1:10" x14ac:dyDescent="0.3">
      <c r="A159" s="32">
        <v>139</v>
      </c>
      <c r="B159" s="88">
        <v>33651125</v>
      </c>
      <c r="C159" s="17" t="s">
        <v>26</v>
      </c>
      <c r="D159" s="8" t="s">
        <v>163</v>
      </c>
      <c r="E159" s="18" t="s">
        <v>27</v>
      </c>
      <c r="F159" s="114">
        <f t="shared" si="2"/>
        <v>109</v>
      </c>
      <c r="G159" s="58">
        <v>21800</v>
      </c>
      <c r="H159" s="97">
        <v>200</v>
      </c>
    </row>
    <row r="160" spans="1:10" x14ac:dyDescent="0.3">
      <c r="A160" s="32">
        <v>140</v>
      </c>
      <c r="B160" s="88">
        <v>33611240</v>
      </c>
      <c r="C160" s="17" t="s">
        <v>180</v>
      </c>
      <c r="D160" s="8" t="s">
        <v>163</v>
      </c>
      <c r="E160" s="18" t="s">
        <v>27</v>
      </c>
      <c r="F160" s="114">
        <f t="shared" si="2"/>
        <v>3.3</v>
      </c>
      <c r="G160" s="58">
        <v>330</v>
      </c>
      <c r="H160" s="97">
        <v>100</v>
      </c>
    </row>
    <row r="161" spans="1:10" x14ac:dyDescent="0.3">
      <c r="A161" s="32">
        <v>141</v>
      </c>
      <c r="B161" s="88">
        <v>33691176</v>
      </c>
      <c r="C161" s="17" t="s">
        <v>198</v>
      </c>
      <c r="D161" s="8" t="s">
        <v>163</v>
      </c>
      <c r="E161" s="18" t="s">
        <v>27</v>
      </c>
      <c r="F161" s="114">
        <f t="shared" si="2"/>
        <v>2190</v>
      </c>
      <c r="G161" s="58">
        <v>109500</v>
      </c>
      <c r="H161" s="97">
        <v>50</v>
      </c>
    </row>
    <row r="162" spans="1:10" s="23" customFormat="1" x14ac:dyDescent="0.3">
      <c r="A162" s="32">
        <v>142</v>
      </c>
      <c r="B162" s="88">
        <v>33691226</v>
      </c>
      <c r="C162" s="17" t="s">
        <v>199</v>
      </c>
      <c r="D162" s="8" t="s">
        <v>163</v>
      </c>
      <c r="E162" s="18" t="s">
        <v>27</v>
      </c>
      <c r="F162" s="114">
        <f t="shared" si="2"/>
        <v>200</v>
      </c>
      <c r="G162" s="58">
        <v>200000</v>
      </c>
      <c r="H162" s="97">
        <v>1000</v>
      </c>
      <c r="I162" s="1"/>
      <c r="J162" s="1"/>
    </row>
    <row r="163" spans="1:10" ht="30" x14ac:dyDescent="0.3">
      <c r="A163" s="32">
        <v>143</v>
      </c>
      <c r="B163" s="88">
        <v>33691136</v>
      </c>
      <c r="C163" s="17" t="s">
        <v>200</v>
      </c>
      <c r="D163" s="8" t="s">
        <v>163</v>
      </c>
      <c r="E163" s="18" t="s">
        <v>27</v>
      </c>
      <c r="F163" s="114">
        <f t="shared" si="2"/>
        <v>550</v>
      </c>
      <c r="G163" s="58">
        <v>5500</v>
      </c>
      <c r="H163" s="97">
        <v>10</v>
      </c>
    </row>
    <row r="164" spans="1:10" x14ac:dyDescent="0.3">
      <c r="A164" s="32">
        <v>144</v>
      </c>
      <c r="B164" s="88">
        <v>33691176</v>
      </c>
      <c r="C164" s="17" t="s">
        <v>493</v>
      </c>
      <c r="D164" s="8" t="s">
        <v>163</v>
      </c>
      <c r="E164" s="18" t="s">
        <v>27</v>
      </c>
      <c r="F164" s="114">
        <f t="shared" si="2"/>
        <v>16500</v>
      </c>
      <c r="G164" s="58">
        <v>247500</v>
      </c>
      <c r="H164" s="97">
        <v>15</v>
      </c>
    </row>
    <row r="165" spans="1:10" x14ac:dyDescent="0.3">
      <c r="A165" s="32">
        <v>145</v>
      </c>
      <c r="B165" s="88">
        <v>33691814</v>
      </c>
      <c r="C165" s="17" t="s">
        <v>201</v>
      </c>
      <c r="D165" s="8" t="s">
        <v>163</v>
      </c>
      <c r="E165" s="18" t="s">
        <v>27</v>
      </c>
      <c r="F165" s="114">
        <f t="shared" si="2"/>
        <v>4000</v>
      </c>
      <c r="G165" s="58">
        <v>80000</v>
      </c>
      <c r="H165" s="97">
        <v>20</v>
      </c>
    </row>
    <row r="166" spans="1:10" x14ac:dyDescent="0.3">
      <c r="A166" s="32">
        <v>146</v>
      </c>
      <c r="B166" s="88">
        <v>33661122</v>
      </c>
      <c r="C166" s="17" t="s">
        <v>202</v>
      </c>
      <c r="D166" s="8" t="s">
        <v>163</v>
      </c>
      <c r="E166" s="18" t="s">
        <v>27</v>
      </c>
      <c r="F166" s="114">
        <f t="shared" si="2"/>
        <v>2600</v>
      </c>
      <c r="G166" s="58">
        <v>26000</v>
      </c>
      <c r="H166" s="97">
        <v>10</v>
      </c>
    </row>
    <row r="167" spans="1:10" x14ac:dyDescent="0.3">
      <c r="A167" s="32">
        <v>147</v>
      </c>
      <c r="B167" s="88">
        <v>33691223</v>
      </c>
      <c r="C167" s="17" t="s">
        <v>630</v>
      </c>
      <c r="D167" s="8" t="s">
        <v>163</v>
      </c>
      <c r="E167" s="18" t="s">
        <v>27</v>
      </c>
      <c r="F167" s="114">
        <f t="shared" si="2"/>
        <v>1980</v>
      </c>
      <c r="G167" s="58">
        <v>168300</v>
      </c>
      <c r="H167" s="97">
        <v>85</v>
      </c>
    </row>
    <row r="168" spans="1:10" x14ac:dyDescent="0.3">
      <c r="A168" s="32">
        <v>148</v>
      </c>
      <c r="B168" s="88">
        <v>33691223</v>
      </c>
      <c r="C168" s="17" t="s">
        <v>629</v>
      </c>
      <c r="D168" s="8" t="s">
        <v>163</v>
      </c>
      <c r="E168" s="18" t="s">
        <v>27</v>
      </c>
      <c r="F168" s="114">
        <f t="shared" si="2"/>
        <v>2700</v>
      </c>
      <c r="G168" s="58">
        <v>229500</v>
      </c>
      <c r="H168" s="97">
        <v>85</v>
      </c>
    </row>
    <row r="169" spans="1:10" x14ac:dyDescent="0.3">
      <c r="A169" s="32">
        <v>149</v>
      </c>
      <c r="B169" s="88">
        <v>33651138</v>
      </c>
      <c r="C169" s="17" t="s">
        <v>181</v>
      </c>
      <c r="D169" s="8" t="s">
        <v>163</v>
      </c>
      <c r="E169" s="18" t="s">
        <v>27</v>
      </c>
      <c r="F169" s="114">
        <f t="shared" si="2"/>
        <v>1150</v>
      </c>
      <c r="G169" s="58">
        <v>57500</v>
      </c>
      <c r="H169" s="97">
        <v>50</v>
      </c>
    </row>
    <row r="170" spans="1:10" x14ac:dyDescent="0.3">
      <c r="A170" s="32">
        <v>150</v>
      </c>
      <c r="B170" s="88">
        <v>33651138</v>
      </c>
      <c r="C170" s="17" t="s">
        <v>760</v>
      </c>
      <c r="D170" s="8" t="s">
        <v>163</v>
      </c>
      <c r="E170" s="18" t="s">
        <v>27</v>
      </c>
      <c r="F170" s="114">
        <f t="shared" si="2"/>
        <v>91</v>
      </c>
      <c r="G170" s="58">
        <v>18200</v>
      </c>
      <c r="H170" s="97">
        <v>200</v>
      </c>
    </row>
    <row r="171" spans="1:10" x14ac:dyDescent="0.3">
      <c r="A171" s="32">
        <v>151</v>
      </c>
      <c r="B171" s="88">
        <v>33671131</v>
      </c>
      <c r="C171" s="17" t="s">
        <v>157</v>
      </c>
      <c r="D171" s="8" t="s">
        <v>163</v>
      </c>
      <c r="E171" s="18" t="s">
        <v>27</v>
      </c>
      <c r="F171" s="114">
        <f t="shared" si="2"/>
        <v>20.8</v>
      </c>
      <c r="G171" s="58">
        <v>8320</v>
      </c>
      <c r="H171" s="97">
        <v>400</v>
      </c>
    </row>
    <row r="172" spans="1:10" x14ac:dyDescent="0.3">
      <c r="A172" s="32">
        <v>152</v>
      </c>
      <c r="B172" s="88">
        <v>33691189</v>
      </c>
      <c r="C172" s="17" t="s">
        <v>343</v>
      </c>
      <c r="D172" s="8" t="s">
        <v>163</v>
      </c>
      <c r="E172" s="18" t="s">
        <v>27</v>
      </c>
      <c r="F172" s="114">
        <f t="shared" si="2"/>
        <v>145</v>
      </c>
      <c r="G172" s="58">
        <v>72500</v>
      </c>
      <c r="H172" s="97">
        <v>500</v>
      </c>
    </row>
    <row r="173" spans="1:10" x14ac:dyDescent="0.3">
      <c r="A173" s="32">
        <v>153</v>
      </c>
      <c r="B173" s="88">
        <v>33661128</v>
      </c>
      <c r="C173" s="17" t="s">
        <v>182</v>
      </c>
      <c r="D173" s="8" t="s">
        <v>163</v>
      </c>
      <c r="E173" s="18" t="s">
        <v>27</v>
      </c>
      <c r="F173" s="114">
        <f t="shared" si="2"/>
        <v>18.899999999999999</v>
      </c>
      <c r="G173" s="58">
        <v>3024</v>
      </c>
      <c r="H173" s="97">
        <v>160</v>
      </c>
    </row>
    <row r="174" spans="1:10" x14ac:dyDescent="0.3">
      <c r="A174" s="32">
        <v>154</v>
      </c>
      <c r="B174" s="88">
        <v>33651111</v>
      </c>
      <c r="C174" s="17" t="s">
        <v>203</v>
      </c>
      <c r="D174" s="8" t="s">
        <v>163</v>
      </c>
      <c r="E174" s="18" t="s">
        <v>27</v>
      </c>
      <c r="F174" s="114"/>
      <c r="G174" s="58"/>
      <c r="H174" s="97">
        <v>500</v>
      </c>
    </row>
    <row r="175" spans="1:10" x14ac:dyDescent="0.3">
      <c r="A175" s="32">
        <v>155</v>
      </c>
      <c r="B175" s="88">
        <v>33691191</v>
      </c>
      <c r="C175" s="17" t="s">
        <v>204</v>
      </c>
      <c r="D175" s="8" t="s">
        <v>163</v>
      </c>
      <c r="E175" s="18" t="s">
        <v>27</v>
      </c>
      <c r="F175" s="114">
        <f t="shared" si="2"/>
        <v>539</v>
      </c>
      <c r="G175" s="58">
        <v>53900</v>
      </c>
      <c r="H175" s="97">
        <v>100</v>
      </c>
    </row>
    <row r="176" spans="1:10" x14ac:dyDescent="0.3">
      <c r="A176" s="32">
        <v>156</v>
      </c>
      <c r="B176" s="88">
        <v>33651134</v>
      </c>
      <c r="C176" s="17" t="s">
        <v>344</v>
      </c>
      <c r="D176" s="8" t="s">
        <v>163</v>
      </c>
      <c r="E176" s="18" t="s">
        <v>27</v>
      </c>
      <c r="F176" s="114">
        <f t="shared" si="2"/>
        <v>350</v>
      </c>
      <c r="G176" s="58">
        <v>3500</v>
      </c>
      <c r="H176" s="97">
        <v>10</v>
      </c>
    </row>
    <row r="177" spans="1:8" ht="30" x14ac:dyDescent="0.3">
      <c r="A177" s="32">
        <v>157</v>
      </c>
      <c r="B177" s="88">
        <v>33671118</v>
      </c>
      <c r="C177" s="17" t="s">
        <v>205</v>
      </c>
      <c r="D177" s="8" t="s">
        <v>163</v>
      </c>
      <c r="E177" s="18" t="s">
        <v>27</v>
      </c>
      <c r="F177" s="114">
        <f t="shared" si="2"/>
        <v>1899.9</v>
      </c>
      <c r="G177" s="58">
        <v>37998</v>
      </c>
      <c r="H177" s="97">
        <v>20</v>
      </c>
    </row>
    <row r="178" spans="1:8" x14ac:dyDescent="0.3">
      <c r="A178" s="32">
        <v>158</v>
      </c>
      <c r="B178" s="88">
        <v>33651170</v>
      </c>
      <c r="C178" s="17" t="s">
        <v>836</v>
      </c>
      <c r="D178" s="8" t="s">
        <v>163</v>
      </c>
      <c r="E178" s="18" t="s">
        <v>27</v>
      </c>
      <c r="F178" s="114">
        <f t="shared" si="2"/>
        <v>8.3249999999999993</v>
      </c>
      <c r="G178" s="58">
        <v>8325</v>
      </c>
      <c r="H178" s="97">
        <v>1000</v>
      </c>
    </row>
    <row r="179" spans="1:8" x14ac:dyDescent="0.3">
      <c r="A179" s="32">
        <v>159</v>
      </c>
      <c r="B179" s="88">
        <v>33621590</v>
      </c>
      <c r="C179" s="17" t="s">
        <v>345</v>
      </c>
      <c r="D179" s="8" t="s">
        <v>163</v>
      </c>
      <c r="E179" s="18" t="s">
        <v>27</v>
      </c>
      <c r="F179" s="114">
        <f t="shared" si="2"/>
        <v>24</v>
      </c>
      <c r="G179" s="58">
        <v>48000</v>
      </c>
      <c r="H179" s="97">
        <v>2000</v>
      </c>
    </row>
    <row r="180" spans="1:8" x14ac:dyDescent="0.3">
      <c r="A180" s="32">
        <v>160</v>
      </c>
      <c r="B180" s="88">
        <v>33661149</v>
      </c>
      <c r="C180" s="17" t="s">
        <v>346</v>
      </c>
      <c r="D180" s="8" t="s">
        <v>163</v>
      </c>
      <c r="E180" s="18" t="s">
        <v>27</v>
      </c>
      <c r="F180" s="114">
        <f t="shared" si="2"/>
        <v>68.8</v>
      </c>
      <c r="G180" s="58">
        <v>13760</v>
      </c>
      <c r="H180" s="97">
        <v>200</v>
      </c>
    </row>
    <row r="181" spans="1:8" x14ac:dyDescent="0.3">
      <c r="A181" s="32">
        <v>161</v>
      </c>
      <c r="B181" s="88">
        <v>33691176</v>
      </c>
      <c r="C181" s="17" t="s">
        <v>347</v>
      </c>
      <c r="D181" s="8" t="s">
        <v>163</v>
      </c>
      <c r="E181" s="18" t="s">
        <v>27</v>
      </c>
      <c r="F181" s="114">
        <f t="shared" si="2"/>
        <v>84</v>
      </c>
      <c r="G181" s="58">
        <v>42000</v>
      </c>
      <c r="H181" s="97">
        <v>500</v>
      </c>
    </row>
    <row r="182" spans="1:8" x14ac:dyDescent="0.3">
      <c r="A182" s="32">
        <v>162</v>
      </c>
      <c r="B182" s="88">
        <v>33621620</v>
      </c>
      <c r="C182" s="17" t="s">
        <v>348</v>
      </c>
      <c r="D182" s="8" t="s">
        <v>163</v>
      </c>
      <c r="E182" s="18" t="s">
        <v>27</v>
      </c>
      <c r="F182" s="114">
        <f t="shared" si="2"/>
        <v>20</v>
      </c>
      <c r="G182" s="58">
        <v>80000</v>
      </c>
      <c r="H182" s="97">
        <v>4000</v>
      </c>
    </row>
    <row r="183" spans="1:8" x14ac:dyDescent="0.3">
      <c r="A183" s="32">
        <v>163</v>
      </c>
      <c r="B183" s="88">
        <v>33651252</v>
      </c>
      <c r="C183" s="17" t="s">
        <v>349</v>
      </c>
      <c r="D183" s="8" t="s">
        <v>163</v>
      </c>
      <c r="E183" s="18" t="s">
        <v>27</v>
      </c>
      <c r="F183" s="114">
        <f t="shared" si="2"/>
        <v>56.6</v>
      </c>
      <c r="G183" s="58">
        <v>424500</v>
      </c>
      <c r="H183" s="97">
        <v>7500</v>
      </c>
    </row>
    <row r="184" spans="1:8" x14ac:dyDescent="0.3">
      <c r="A184" s="32">
        <v>164</v>
      </c>
      <c r="B184" s="88">
        <v>33691222</v>
      </c>
      <c r="C184" s="17" t="s">
        <v>350</v>
      </c>
      <c r="D184" s="8" t="s">
        <v>163</v>
      </c>
      <c r="E184" s="18" t="s">
        <v>27</v>
      </c>
      <c r="F184" s="114">
        <f t="shared" si="2"/>
        <v>7.36</v>
      </c>
      <c r="G184" s="58">
        <v>4416</v>
      </c>
      <c r="H184" s="97">
        <v>600</v>
      </c>
    </row>
    <row r="185" spans="1:8" x14ac:dyDescent="0.3">
      <c r="A185" s="32">
        <v>165</v>
      </c>
      <c r="B185" s="88">
        <v>33691187</v>
      </c>
      <c r="C185" s="17" t="s">
        <v>351</v>
      </c>
      <c r="D185" s="8" t="s">
        <v>163</v>
      </c>
      <c r="E185" s="18" t="s">
        <v>27</v>
      </c>
      <c r="F185" s="114">
        <f t="shared" si="2"/>
        <v>218.8</v>
      </c>
      <c r="G185" s="58">
        <v>87520</v>
      </c>
      <c r="H185" s="97">
        <v>400</v>
      </c>
    </row>
    <row r="186" spans="1:8" x14ac:dyDescent="0.3">
      <c r="A186" s="32">
        <v>166</v>
      </c>
      <c r="B186" s="88">
        <v>33691186</v>
      </c>
      <c r="C186" s="17" t="s">
        <v>352</v>
      </c>
      <c r="D186" s="8" t="s">
        <v>163</v>
      </c>
      <c r="E186" s="18" t="s">
        <v>27</v>
      </c>
      <c r="F186" s="114">
        <f t="shared" si="2"/>
        <v>9.86</v>
      </c>
      <c r="G186" s="58">
        <v>1972</v>
      </c>
      <c r="H186" s="97">
        <v>200</v>
      </c>
    </row>
    <row r="187" spans="1:8" x14ac:dyDescent="0.3">
      <c r="A187" s="32">
        <v>167</v>
      </c>
      <c r="B187" s="88">
        <v>33691199</v>
      </c>
      <c r="C187" s="17" t="s">
        <v>353</v>
      </c>
      <c r="D187" s="8" t="s">
        <v>163</v>
      </c>
      <c r="E187" s="18" t="s">
        <v>27</v>
      </c>
      <c r="F187" s="114">
        <f t="shared" si="2"/>
        <v>21</v>
      </c>
      <c r="G187" s="58">
        <v>5040</v>
      </c>
      <c r="H187" s="97">
        <v>240</v>
      </c>
    </row>
    <row r="188" spans="1:8" x14ac:dyDescent="0.3">
      <c r="A188" s="32">
        <v>168</v>
      </c>
      <c r="B188" s="88">
        <v>33611160</v>
      </c>
      <c r="C188" s="17" t="s">
        <v>354</v>
      </c>
      <c r="D188" s="8" t="s">
        <v>163</v>
      </c>
      <c r="E188" s="18" t="s">
        <v>27</v>
      </c>
      <c r="F188" s="114">
        <f t="shared" si="2"/>
        <v>43</v>
      </c>
      <c r="G188" s="58">
        <v>34400</v>
      </c>
      <c r="H188" s="97">
        <v>800</v>
      </c>
    </row>
    <row r="189" spans="1:8" x14ac:dyDescent="0.3">
      <c r="A189" s="32">
        <v>169</v>
      </c>
      <c r="B189" s="88">
        <v>33661147</v>
      </c>
      <c r="C189" s="17" t="s">
        <v>499</v>
      </c>
      <c r="D189" s="8" t="s">
        <v>163</v>
      </c>
      <c r="E189" s="18" t="s">
        <v>27</v>
      </c>
      <c r="F189" s="114">
        <f t="shared" si="2"/>
        <v>55</v>
      </c>
      <c r="G189" s="58">
        <v>2750</v>
      </c>
      <c r="H189" s="97">
        <v>50</v>
      </c>
    </row>
    <row r="190" spans="1:8" x14ac:dyDescent="0.3">
      <c r="A190" s="32">
        <v>170</v>
      </c>
      <c r="B190" s="88">
        <v>33691136</v>
      </c>
      <c r="C190" s="17" t="s">
        <v>355</v>
      </c>
      <c r="D190" s="8" t="s">
        <v>163</v>
      </c>
      <c r="E190" s="18" t="s">
        <v>27</v>
      </c>
      <c r="F190" s="114">
        <f t="shared" si="2"/>
        <v>135</v>
      </c>
      <c r="G190" s="58">
        <v>27000</v>
      </c>
      <c r="H190" s="97">
        <v>200</v>
      </c>
    </row>
    <row r="191" spans="1:8" x14ac:dyDescent="0.3">
      <c r="A191" s="32">
        <v>171</v>
      </c>
      <c r="B191" s="88">
        <v>33611120</v>
      </c>
      <c r="C191" s="17" t="s">
        <v>356</v>
      </c>
      <c r="D191" s="8" t="s">
        <v>163</v>
      </c>
      <c r="E191" s="18" t="s">
        <v>27</v>
      </c>
      <c r="F191" s="114">
        <f t="shared" si="2"/>
        <v>20</v>
      </c>
      <c r="G191" s="58">
        <v>6000</v>
      </c>
      <c r="H191" s="97">
        <v>300</v>
      </c>
    </row>
    <row r="192" spans="1:8" x14ac:dyDescent="0.3">
      <c r="A192" s="32">
        <v>172</v>
      </c>
      <c r="B192" s="88">
        <v>33611200</v>
      </c>
      <c r="C192" s="17" t="s">
        <v>357</v>
      </c>
      <c r="D192" s="8" t="s">
        <v>163</v>
      </c>
      <c r="E192" s="18" t="s">
        <v>27</v>
      </c>
      <c r="F192" s="114">
        <f t="shared" si="2"/>
        <v>9</v>
      </c>
      <c r="G192" s="58">
        <v>3150</v>
      </c>
      <c r="H192" s="97">
        <v>350</v>
      </c>
    </row>
    <row r="193" spans="1:8" x14ac:dyDescent="0.3">
      <c r="A193" s="32">
        <v>173</v>
      </c>
      <c r="B193" s="88">
        <v>33691176</v>
      </c>
      <c r="C193" s="17" t="s">
        <v>183</v>
      </c>
      <c r="D193" s="8" t="s">
        <v>163</v>
      </c>
      <c r="E193" s="18" t="s">
        <v>27</v>
      </c>
      <c r="F193" s="114">
        <f t="shared" si="2"/>
        <v>116</v>
      </c>
      <c r="G193" s="58">
        <v>5800</v>
      </c>
      <c r="H193" s="97">
        <v>50</v>
      </c>
    </row>
    <row r="194" spans="1:8" x14ac:dyDescent="0.3">
      <c r="A194" s="32">
        <v>174</v>
      </c>
      <c r="B194" s="88">
        <v>33631200</v>
      </c>
      <c r="C194" s="17" t="s">
        <v>206</v>
      </c>
      <c r="D194" s="8" t="s">
        <v>163</v>
      </c>
      <c r="E194" s="18" t="s">
        <v>27</v>
      </c>
      <c r="F194" s="114">
        <f t="shared" si="2"/>
        <v>225</v>
      </c>
      <c r="G194" s="58">
        <v>9000</v>
      </c>
      <c r="H194" s="97">
        <v>40</v>
      </c>
    </row>
    <row r="195" spans="1:8" x14ac:dyDescent="0.3">
      <c r="A195" s="32">
        <v>175</v>
      </c>
      <c r="B195" s="88">
        <v>33691124</v>
      </c>
      <c r="C195" s="17" t="s">
        <v>358</v>
      </c>
      <c r="D195" s="8" t="s">
        <v>163</v>
      </c>
      <c r="E195" s="18" t="s">
        <v>27</v>
      </c>
      <c r="F195" s="114">
        <f t="shared" si="2"/>
        <v>186</v>
      </c>
      <c r="G195" s="58">
        <v>11160</v>
      </c>
      <c r="H195" s="97">
        <v>60</v>
      </c>
    </row>
    <row r="196" spans="1:8" x14ac:dyDescent="0.3">
      <c r="A196" s="32">
        <v>176</v>
      </c>
      <c r="B196" s="88">
        <v>33671114</v>
      </c>
      <c r="C196" s="17" t="s">
        <v>359</v>
      </c>
      <c r="D196" s="8" t="s">
        <v>163</v>
      </c>
      <c r="E196" s="18" t="s">
        <v>27</v>
      </c>
      <c r="F196" s="114">
        <f t="shared" si="2"/>
        <v>5.29</v>
      </c>
      <c r="G196" s="58">
        <v>21160</v>
      </c>
      <c r="H196" s="97">
        <v>4000</v>
      </c>
    </row>
    <row r="197" spans="1:8" x14ac:dyDescent="0.3">
      <c r="A197" s="32">
        <v>177</v>
      </c>
      <c r="B197" s="88">
        <v>33671115</v>
      </c>
      <c r="C197" s="17" t="s">
        <v>360</v>
      </c>
      <c r="D197" s="8" t="s">
        <v>163</v>
      </c>
      <c r="E197" s="18" t="s">
        <v>27</v>
      </c>
      <c r="F197" s="114">
        <f t="shared" si="2"/>
        <v>205</v>
      </c>
      <c r="G197" s="58">
        <v>30750</v>
      </c>
      <c r="H197" s="97">
        <v>150</v>
      </c>
    </row>
    <row r="198" spans="1:8" x14ac:dyDescent="0.3">
      <c r="A198" s="32">
        <v>178</v>
      </c>
      <c r="B198" s="88">
        <v>33671126</v>
      </c>
      <c r="C198" s="17" t="s">
        <v>361</v>
      </c>
      <c r="D198" s="8" t="s">
        <v>163</v>
      </c>
      <c r="E198" s="18" t="s">
        <v>27</v>
      </c>
      <c r="F198" s="114">
        <f t="shared" si="2"/>
        <v>2.63</v>
      </c>
      <c r="G198" s="58">
        <v>2104</v>
      </c>
      <c r="H198" s="97">
        <v>800</v>
      </c>
    </row>
    <row r="199" spans="1:8" x14ac:dyDescent="0.3">
      <c r="A199" s="32">
        <v>179</v>
      </c>
      <c r="B199" s="88">
        <v>33671125</v>
      </c>
      <c r="C199" s="17" t="s">
        <v>23</v>
      </c>
      <c r="D199" s="8" t="s">
        <v>163</v>
      </c>
      <c r="E199" s="18" t="s">
        <v>27</v>
      </c>
      <c r="F199" s="114">
        <f t="shared" si="2"/>
        <v>515</v>
      </c>
      <c r="G199" s="58">
        <v>5150</v>
      </c>
      <c r="H199" s="97">
        <v>10</v>
      </c>
    </row>
    <row r="200" spans="1:8" x14ac:dyDescent="0.3">
      <c r="A200" s="32">
        <v>180</v>
      </c>
      <c r="B200" s="88">
        <v>33691140</v>
      </c>
      <c r="C200" s="17" t="s">
        <v>362</v>
      </c>
      <c r="D200" s="8" t="s">
        <v>163</v>
      </c>
      <c r="E200" s="18" t="s">
        <v>27</v>
      </c>
      <c r="F200" s="114">
        <f t="shared" si="2"/>
        <v>93</v>
      </c>
      <c r="G200" s="58">
        <v>18600</v>
      </c>
      <c r="H200" s="97">
        <v>200</v>
      </c>
    </row>
    <row r="201" spans="1:8" x14ac:dyDescent="0.3">
      <c r="A201" s="32">
        <v>181</v>
      </c>
      <c r="B201" s="88">
        <v>33671113</v>
      </c>
      <c r="C201" s="17" t="s">
        <v>363</v>
      </c>
      <c r="D201" s="8" t="s">
        <v>163</v>
      </c>
      <c r="E201" s="18" t="s">
        <v>27</v>
      </c>
      <c r="F201" s="114">
        <f t="shared" si="2"/>
        <v>1290</v>
      </c>
      <c r="G201" s="58">
        <v>141900</v>
      </c>
      <c r="H201" s="97">
        <v>110</v>
      </c>
    </row>
    <row r="202" spans="1:8" x14ac:dyDescent="0.3">
      <c r="A202" s="32">
        <v>182</v>
      </c>
      <c r="B202" s="88">
        <v>33651150</v>
      </c>
      <c r="C202" s="17" t="s">
        <v>364</v>
      </c>
      <c r="D202" s="8" t="s">
        <v>163</v>
      </c>
      <c r="E202" s="18" t="s">
        <v>27</v>
      </c>
      <c r="F202" s="114">
        <f t="shared" si="2"/>
        <v>153.72</v>
      </c>
      <c r="G202" s="58">
        <v>46116</v>
      </c>
      <c r="H202" s="97">
        <v>300</v>
      </c>
    </row>
    <row r="203" spans="1:8" x14ac:dyDescent="0.3">
      <c r="A203" s="32">
        <v>183</v>
      </c>
      <c r="B203" s="88">
        <v>33621720</v>
      </c>
      <c r="C203" s="17" t="s">
        <v>365</v>
      </c>
      <c r="D203" s="8" t="s">
        <v>163</v>
      </c>
      <c r="E203" s="18" t="s">
        <v>27</v>
      </c>
      <c r="F203" s="114">
        <f t="shared" si="2"/>
        <v>13</v>
      </c>
      <c r="G203" s="58">
        <v>130000</v>
      </c>
      <c r="H203" s="97">
        <v>10000</v>
      </c>
    </row>
    <row r="204" spans="1:8" x14ac:dyDescent="0.3">
      <c r="A204" s="32">
        <v>184</v>
      </c>
      <c r="B204" s="88">
        <v>33621140</v>
      </c>
      <c r="C204" s="17" t="s">
        <v>366</v>
      </c>
      <c r="D204" s="8" t="s">
        <v>163</v>
      </c>
      <c r="E204" s="18" t="s">
        <v>27</v>
      </c>
      <c r="F204" s="114">
        <f t="shared" si="2"/>
        <v>50</v>
      </c>
      <c r="G204" s="58">
        <v>225000</v>
      </c>
      <c r="H204" s="97">
        <v>4500</v>
      </c>
    </row>
    <row r="205" spans="1:8" x14ac:dyDescent="0.3">
      <c r="A205" s="32">
        <v>185</v>
      </c>
      <c r="B205" s="88">
        <v>33691224</v>
      </c>
      <c r="C205" s="17" t="s">
        <v>367</v>
      </c>
      <c r="D205" s="8" t="s">
        <v>163</v>
      </c>
      <c r="E205" s="18" t="s">
        <v>27</v>
      </c>
      <c r="F205" s="114">
        <f t="shared" si="2"/>
        <v>129</v>
      </c>
      <c r="G205" s="58">
        <v>77400</v>
      </c>
      <c r="H205" s="97">
        <v>600</v>
      </c>
    </row>
    <row r="206" spans="1:8" x14ac:dyDescent="0.3">
      <c r="A206" s="32">
        <v>186</v>
      </c>
      <c r="B206" s="88">
        <v>33621420</v>
      </c>
      <c r="C206" s="17" t="s">
        <v>368</v>
      </c>
      <c r="D206" s="8" t="s">
        <v>163</v>
      </c>
      <c r="E206" s="18" t="s">
        <v>27</v>
      </c>
      <c r="F206" s="114">
        <f t="shared" si="2"/>
        <v>23.9</v>
      </c>
      <c r="G206" s="58">
        <v>167300</v>
      </c>
      <c r="H206" s="97">
        <v>7000</v>
      </c>
    </row>
    <row r="207" spans="1:8" x14ac:dyDescent="0.3">
      <c r="A207" s="32">
        <v>187</v>
      </c>
      <c r="B207" s="88">
        <v>33691730</v>
      </c>
      <c r="C207" s="17" t="s">
        <v>369</v>
      </c>
      <c r="D207" s="8" t="s">
        <v>163</v>
      </c>
      <c r="E207" s="18" t="s">
        <v>27</v>
      </c>
      <c r="F207" s="114"/>
      <c r="G207" s="58"/>
      <c r="H207" s="97">
        <v>200</v>
      </c>
    </row>
    <row r="208" spans="1:8" x14ac:dyDescent="0.3">
      <c r="A208" s="32">
        <v>188</v>
      </c>
      <c r="B208" s="88">
        <v>33651126</v>
      </c>
      <c r="C208" s="17" t="s">
        <v>370</v>
      </c>
      <c r="D208" s="8" t="s">
        <v>163</v>
      </c>
      <c r="E208" s="18" t="s">
        <v>27</v>
      </c>
      <c r="F208" s="114"/>
      <c r="G208" s="58"/>
      <c r="H208" s="97">
        <v>20</v>
      </c>
    </row>
    <row r="209" spans="1:10" x14ac:dyDescent="0.3">
      <c r="A209" s="32">
        <v>189</v>
      </c>
      <c r="B209" s="88">
        <v>33691188</v>
      </c>
      <c r="C209" s="17" t="s">
        <v>371</v>
      </c>
      <c r="D209" s="8" t="s">
        <v>163</v>
      </c>
      <c r="E209" s="18" t="s">
        <v>27</v>
      </c>
      <c r="F209" s="114">
        <f t="shared" si="2"/>
        <v>349</v>
      </c>
      <c r="G209" s="58">
        <v>122150</v>
      </c>
      <c r="H209" s="97">
        <v>350</v>
      </c>
    </row>
    <row r="210" spans="1:10" x14ac:dyDescent="0.3">
      <c r="A210" s="32">
        <v>190</v>
      </c>
      <c r="B210" s="88">
        <v>33691176</v>
      </c>
      <c r="C210" s="17" t="s">
        <v>372</v>
      </c>
      <c r="D210" s="8" t="s">
        <v>163</v>
      </c>
      <c r="E210" s="18" t="s">
        <v>27</v>
      </c>
      <c r="F210" s="114">
        <f t="shared" si="2"/>
        <v>15.8</v>
      </c>
      <c r="G210" s="58">
        <v>15800</v>
      </c>
      <c r="H210" s="97">
        <v>1000</v>
      </c>
    </row>
    <row r="211" spans="1:10" x14ac:dyDescent="0.3">
      <c r="A211" s="32">
        <v>191</v>
      </c>
      <c r="B211" s="88">
        <v>33691176</v>
      </c>
      <c r="C211" s="17" t="s">
        <v>373</v>
      </c>
      <c r="D211" s="8" t="s">
        <v>163</v>
      </c>
      <c r="E211" s="18" t="s">
        <v>27</v>
      </c>
      <c r="F211" s="114">
        <f t="shared" si="2"/>
        <v>137</v>
      </c>
      <c r="G211" s="58">
        <v>34250</v>
      </c>
      <c r="H211" s="97">
        <v>250</v>
      </c>
    </row>
    <row r="212" spans="1:10" x14ac:dyDescent="0.3">
      <c r="A212" s="32">
        <v>192</v>
      </c>
      <c r="B212" s="88">
        <v>33691176</v>
      </c>
      <c r="C212" s="17" t="s">
        <v>374</v>
      </c>
      <c r="D212" s="8" t="s">
        <v>163</v>
      </c>
      <c r="E212" s="18" t="s">
        <v>27</v>
      </c>
      <c r="F212" s="114">
        <f t="shared" si="2"/>
        <v>145.1</v>
      </c>
      <c r="G212" s="58">
        <v>36275</v>
      </c>
      <c r="H212" s="97">
        <v>250</v>
      </c>
    </row>
    <row r="213" spans="1:10" x14ac:dyDescent="0.3">
      <c r="A213" s="32">
        <v>193</v>
      </c>
      <c r="B213" s="88">
        <v>33691811</v>
      </c>
      <c r="C213" s="17" t="s">
        <v>375</v>
      </c>
      <c r="D213" s="8" t="s">
        <v>163</v>
      </c>
      <c r="E213" s="18" t="s">
        <v>27</v>
      </c>
      <c r="F213" s="114">
        <f t="shared" si="2"/>
        <v>48</v>
      </c>
      <c r="G213" s="58">
        <v>19200</v>
      </c>
      <c r="H213" s="97">
        <v>400</v>
      </c>
    </row>
    <row r="214" spans="1:10" x14ac:dyDescent="0.3">
      <c r="A214" s="32">
        <v>194</v>
      </c>
      <c r="B214" s="88">
        <v>33611180</v>
      </c>
      <c r="C214" s="17" t="s">
        <v>207</v>
      </c>
      <c r="D214" s="8" t="s">
        <v>163</v>
      </c>
      <c r="E214" s="18" t="s">
        <v>27</v>
      </c>
      <c r="F214" s="114">
        <f t="shared" ref="F214:F277" si="3">G214/H214</f>
        <v>1809</v>
      </c>
      <c r="G214" s="58">
        <v>9045</v>
      </c>
      <c r="H214" s="97">
        <v>5</v>
      </c>
      <c r="I214" s="25"/>
      <c r="J214" s="25"/>
    </row>
    <row r="215" spans="1:10" x14ac:dyDescent="0.3">
      <c r="A215" s="32">
        <v>195</v>
      </c>
      <c r="B215" s="88">
        <v>33691728</v>
      </c>
      <c r="C215" s="17" t="s">
        <v>184</v>
      </c>
      <c r="D215" s="8" t="s">
        <v>163</v>
      </c>
      <c r="E215" s="18" t="s">
        <v>27</v>
      </c>
      <c r="F215" s="114">
        <f t="shared" si="3"/>
        <v>0</v>
      </c>
      <c r="G215" s="58"/>
      <c r="H215" s="97">
        <v>15</v>
      </c>
    </row>
    <row r="216" spans="1:10" x14ac:dyDescent="0.3">
      <c r="A216" s="32">
        <v>196</v>
      </c>
      <c r="B216" s="88">
        <v>33611150</v>
      </c>
      <c r="C216" s="17" t="s">
        <v>376</v>
      </c>
      <c r="D216" s="8" t="s">
        <v>163</v>
      </c>
      <c r="E216" s="18" t="s">
        <v>27</v>
      </c>
      <c r="F216" s="114">
        <f t="shared" si="3"/>
        <v>94.55</v>
      </c>
      <c r="G216" s="58">
        <v>18910</v>
      </c>
      <c r="H216" s="97">
        <v>200</v>
      </c>
    </row>
    <row r="217" spans="1:10" x14ac:dyDescent="0.3">
      <c r="A217" s="32">
        <v>197</v>
      </c>
      <c r="B217" s="88">
        <v>33691213</v>
      </c>
      <c r="C217" s="17" t="s">
        <v>377</v>
      </c>
      <c r="D217" s="8" t="s">
        <v>163</v>
      </c>
      <c r="E217" s="18" t="s">
        <v>27</v>
      </c>
      <c r="F217" s="114">
        <f t="shared" si="3"/>
        <v>165.6</v>
      </c>
      <c r="G217" s="58">
        <v>39744</v>
      </c>
      <c r="H217" s="97">
        <v>240</v>
      </c>
    </row>
    <row r="218" spans="1:10" x14ac:dyDescent="0.3">
      <c r="A218" s="32">
        <v>198</v>
      </c>
      <c r="B218" s="88">
        <v>33621730</v>
      </c>
      <c r="C218" s="17" t="s">
        <v>378</v>
      </c>
      <c r="D218" s="8" t="s">
        <v>163</v>
      </c>
      <c r="E218" s="18" t="s">
        <v>27</v>
      </c>
      <c r="F218" s="114">
        <f t="shared" si="3"/>
        <v>900</v>
      </c>
      <c r="G218" s="58">
        <v>90000</v>
      </c>
      <c r="H218" s="97">
        <v>100</v>
      </c>
    </row>
    <row r="219" spans="1:10" x14ac:dyDescent="0.3">
      <c r="A219" s="32">
        <v>199</v>
      </c>
      <c r="B219" s="88">
        <v>33691176</v>
      </c>
      <c r="C219" s="17" t="s">
        <v>379</v>
      </c>
      <c r="D219" s="8" t="s">
        <v>163</v>
      </c>
      <c r="E219" s="18" t="s">
        <v>27</v>
      </c>
      <c r="F219" s="114">
        <f t="shared" si="3"/>
        <v>31.5</v>
      </c>
      <c r="G219" s="58">
        <v>630</v>
      </c>
      <c r="H219" s="97">
        <v>20</v>
      </c>
    </row>
    <row r="220" spans="1:10" x14ac:dyDescent="0.3">
      <c r="A220" s="32">
        <v>200</v>
      </c>
      <c r="B220" s="88">
        <v>33691198</v>
      </c>
      <c r="C220" s="17" t="s">
        <v>380</v>
      </c>
      <c r="D220" s="8" t="s">
        <v>163</v>
      </c>
      <c r="E220" s="18" t="s">
        <v>27</v>
      </c>
      <c r="F220" s="114">
        <f t="shared" si="3"/>
        <v>2250</v>
      </c>
      <c r="G220" s="58">
        <v>45000</v>
      </c>
      <c r="H220" s="97">
        <v>20</v>
      </c>
    </row>
    <row r="221" spans="1:10" x14ac:dyDescent="0.3">
      <c r="A221" s="32">
        <v>201</v>
      </c>
      <c r="B221" s="88">
        <v>33691185</v>
      </c>
      <c r="C221" s="17" t="s">
        <v>381</v>
      </c>
      <c r="D221" s="8" t="s">
        <v>163</v>
      </c>
      <c r="E221" s="18" t="s">
        <v>27</v>
      </c>
      <c r="F221" s="114">
        <f t="shared" si="3"/>
        <v>900</v>
      </c>
      <c r="G221" s="58">
        <v>225000</v>
      </c>
      <c r="H221" s="97">
        <v>250</v>
      </c>
    </row>
    <row r="222" spans="1:10" ht="30" x14ac:dyDescent="0.3">
      <c r="A222" s="32">
        <v>202</v>
      </c>
      <c r="B222" s="88">
        <v>33621761</v>
      </c>
      <c r="C222" s="17" t="s">
        <v>494</v>
      </c>
      <c r="D222" s="8" t="s">
        <v>163</v>
      </c>
      <c r="E222" s="18" t="s">
        <v>27</v>
      </c>
      <c r="F222" s="114">
        <f t="shared" si="3"/>
        <v>20.2</v>
      </c>
      <c r="G222" s="58">
        <v>10100</v>
      </c>
      <c r="H222" s="97">
        <v>500</v>
      </c>
    </row>
    <row r="223" spans="1:10" s="25" customFormat="1" ht="30" x14ac:dyDescent="0.3">
      <c r="A223" s="32">
        <v>203</v>
      </c>
      <c r="B223" s="88">
        <v>33651122</v>
      </c>
      <c r="C223" s="17" t="s">
        <v>382</v>
      </c>
      <c r="D223" s="8" t="s">
        <v>163</v>
      </c>
      <c r="E223" s="18" t="s">
        <v>27</v>
      </c>
      <c r="F223" s="114">
        <f t="shared" si="3"/>
        <v>3390</v>
      </c>
      <c r="G223" s="58">
        <v>33900</v>
      </c>
      <c r="H223" s="97">
        <v>10</v>
      </c>
      <c r="I223" s="1"/>
      <c r="J223" s="1"/>
    </row>
    <row r="224" spans="1:10" x14ac:dyDescent="0.3">
      <c r="A224" s="32">
        <v>204</v>
      </c>
      <c r="B224" s="88">
        <v>33691226</v>
      </c>
      <c r="C224" s="17" t="s">
        <v>383</v>
      </c>
      <c r="D224" s="8" t="s">
        <v>163</v>
      </c>
      <c r="E224" s="18" t="s">
        <v>27</v>
      </c>
      <c r="F224" s="114">
        <f t="shared" si="3"/>
        <v>60</v>
      </c>
      <c r="G224" s="58">
        <v>90000</v>
      </c>
      <c r="H224" s="97">
        <v>1500</v>
      </c>
    </row>
    <row r="225" spans="1:8" x14ac:dyDescent="0.3">
      <c r="A225" s="32">
        <v>205</v>
      </c>
      <c r="B225" s="88">
        <v>33651116</v>
      </c>
      <c r="C225" s="17" t="s">
        <v>185</v>
      </c>
      <c r="D225" s="8" t="s">
        <v>163</v>
      </c>
      <c r="E225" s="18" t="s">
        <v>27</v>
      </c>
      <c r="F225" s="114">
        <f t="shared" si="3"/>
        <v>162</v>
      </c>
      <c r="G225" s="58">
        <v>16200</v>
      </c>
      <c r="H225" s="97">
        <v>100</v>
      </c>
    </row>
    <row r="226" spans="1:8" x14ac:dyDescent="0.3">
      <c r="A226" s="32">
        <v>206</v>
      </c>
      <c r="B226" s="88">
        <v>33651123</v>
      </c>
      <c r="C226" s="17" t="s">
        <v>208</v>
      </c>
      <c r="D226" s="8" t="s">
        <v>163</v>
      </c>
      <c r="E226" s="18" t="s">
        <v>27</v>
      </c>
      <c r="F226" s="114">
        <f t="shared" si="3"/>
        <v>179</v>
      </c>
      <c r="G226" s="58">
        <v>89500</v>
      </c>
      <c r="H226" s="97">
        <v>500</v>
      </c>
    </row>
    <row r="227" spans="1:8" x14ac:dyDescent="0.3">
      <c r="A227" s="32">
        <v>207</v>
      </c>
      <c r="B227" s="88">
        <v>33661133</v>
      </c>
      <c r="C227" s="17" t="s">
        <v>384</v>
      </c>
      <c r="D227" s="8" t="s">
        <v>163</v>
      </c>
      <c r="E227" s="18" t="s">
        <v>27</v>
      </c>
      <c r="F227" s="114">
        <f t="shared" si="3"/>
        <v>73.8</v>
      </c>
      <c r="G227" s="58">
        <v>110700</v>
      </c>
      <c r="H227" s="97">
        <v>1500</v>
      </c>
    </row>
    <row r="228" spans="1:8" ht="30" x14ac:dyDescent="0.3">
      <c r="A228" s="32">
        <v>208</v>
      </c>
      <c r="B228" s="88">
        <v>33651112</v>
      </c>
      <c r="C228" s="17" t="s">
        <v>495</v>
      </c>
      <c r="D228" s="8" t="s">
        <v>163</v>
      </c>
      <c r="E228" s="18" t="s">
        <v>27</v>
      </c>
      <c r="F228" s="114">
        <f t="shared" si="3"/>
        <v>1500</v>
      </c>
      <c r="G228" s="58">
        <v>90000</v>
      </c>
      <c r="H228" s="97">
        <v>60</v>
      </c>
    </row>
    <row r="229" spans="1:8" x14ac:dyDescent="0.3">
      <c r="A229" s="32">
        <v>209</v>
      </c>
      <c r="B229" s="88">
        <v>33691500</v>
      </c>
      <c r="C229" s="17" t="s">
        <v>385</v>
      </c>
      <c r="D229" s="8" t="s">
        <v>163</v>
      </c>
      <c r="E229" s="18" t="s">
        <v>27</v>
      </c>
      <c r="F229" s="114">
        <f t="shared" si="3"/>
        <v>592.70399999999995</v>
      </c>
      <c r="G229" s="58">
        <v>148176</v>
      </c>
      <c r="H229" s="97">
        <v>250</v>
      </c>
    </row>
    <row r="230" spans="1:8" x14ac:dyDescent="0.3">
      <c r="A230" s="32">
        <v>210</v>
      </c>
      <c r="B230" s="88">
        <v>33691176</v>
      </c>
      <c r="C230" s="17" t="s">
        <v>386</v>
      </c>
      <c r="D230" s="8" t="s">
        <v>163</v>
      </c>
      <c r="E230" s="18" t="s">
        <v>27</v>
      </c>
      <c r="F230" s="114">
        <f t="shared" si="3"/>
        <v>199</v>
      </c>
      <c r="G230" s="58">
        <v>9950</v>
      </c>
      <c r="H230" s="97">
        <v>50</v>
      </c>
    </row>
    <row r="231" spans="1:8" ht="30" x14ac:dyDescent="0.3">
      <c r="A231" s="32">
        <v>211</v>
      </c>
      <c r="B231" s="88">
        <v>33621764</v>
      </c>
      <c r="C231" s="17" t="s">
        <v>387</v>
      </c>
      <c r="D231" s="8" t="s">
        <v>163</v>
      </c>
      <c r="E231" s="18" t="s">
        <v>27</v>
      </c>
      <c r="F231" s="114">
        <f t="shared" si="3"/>
        <v>120</v>
      </c>
      <c r="G231" s="58">
        <v>660000</v>
      </c>
      <c r="H231" s="97">
        <v>5500</v>
      </c>
    </row>
    <row r="232" spans="1:8" x14ac:dyDescent="0.3">
      <c r="A232" s="32">
        <v>212</v>
      </c>
      <c r="B232" s="88">
        <v>33621764</v>
      </c>
      <c r="C232" s="17" t="s">
        <v>606</v>
      </c>
      <c r="D232" s="8" t="s">
        <v>163</v>
      </c>
      <c r="E232" s="18" t="s">
        <v>27</v>
      </c>
      <c r="F232" s="114">
        <f t="shared" si="3"/>
        <v>153</v>
      </c>
      <c r="G232" s="58">
        <v>688500</v>
      </c>
      <c r="H232" s="97">
        <v>4500</v>
      </c>
    </row>
    <row r="233" spans="1:8" x14ac:dyDescent="0.3">
      <c r="A233" s="32">
        <v>213</v>
      </c>
      <c r="B233" s="88">
        <v>33621530</v>
      </c>
      <c r="C233" s="16" t="s">
        <v>608</v>
      </c>
      <c r="D233" s="8" t="s">
        <v>163</v>
      </c>
      <c r="E233" s="18" t="s">
        <v>27</v>
      </c>
      <c r="F233" s="114">
        <f t="shared" si="3"/>
        <v>56.84</v>
      </c>
      <c r="G233" s="58">
        <v>312620</v>
      </c>
      <c r="H233" s="97">
        <v>5500</v>
      </c>
    </row>
    <row r="234" spans="1:8" x14ac:dyDescent="0.3">
      <c r="A234" s="32">
        <v>214</v>
      </c>
      <c r="B234" s="88">
        <v>33621530</v>
      </c>
      <c r="C234" s="16" t="s">
        <v>609</v>
      </c>
      <c r="D234" s="8" t="s">
        <v>163</v>
      </c>
      <c r="E234" s="18" t="s">
        <v>27</v>
      </c>
      <c r="F234" s="114">
        <f t="shared" si="3"/>
        <v>51.62</v>
      </c>
      <c r="G234" s="58">
        <v>206480</v>
      </c>
      <c r="H234" s="97">
        <v>4000</v>
      </c>
    </row>
    <row r="235" spans="1:8" x14ac:dyDescent="0.3">
      <c r="A235" s="32">
        <v>215</v>
      </c>
      <c r="B235" s="88">
        <v>33621460</v>
      </c>
      <c r="C235" s="16" t="s">
        <v>611</v>
      </c>
      <c r="D235" s="8" t="s">
        <v>163</v>
      </c>
      <c r="E235" s="18" t="s">
        <v>27</v>
      </c>
      <c r="F235" s="114">
        <f t="shared" si="3"/>
        <v>135.77000000000001</v>
      </c>
      <c r="G235" s="58">
        <v>407310</v>
      </c>
      <c r="H235" s="97">
        <v>3000</v>
      </c>
    </row>
    <row r="236" spans="1:8" ht="30" x14ac:dyDescent="0.3">
      <c r="A236" s="32">
        <v>216</v>
      </c>
      <c r="B236" s="88">
        <v>33621720</v>
      </c>
      <c r="C236" s="17" t="s">
        <v>388</v>
      </c>
      <c r="D236" s="8" t="s">
        <v>163</v>
      </c>
      <c r="E236" s="18" t="s">
        <v>27</v>
      </c>
      <c r="F236" s="114">
        <f t="shared" si="3"/>
        <v>122</v>
      </c>
      <c r="G236" s="58">
        <v>12200</v>
      </c>
      <c r="H236" s="97">
        <v>100</v>
      </c>
    </row>
    <row r="237" spans="1:8" ht="30" x14ac:dyDescent="0.3">
      <c r="A237" s="32">
        <v>217</v>
      </c>
      <c r="B237" s="88">
        <v>33621720</v>
      </c>
      <c r="C237" s="17" t="s">
        <v>389</v>
      </c>
      <c r="D237" s="8" t="s">
        <v>163</v>
      </c>
      <c r="E237" s="18" t="s">
        <v>27</v>
      </c>
      <c r="F237" s="114">
        <f t="shared" si="3"/>
        <v>112.55</v>
      </c>
      <c r="G237" s="58">
        <v>168825</v>
      </c>
      <c r="H237" s="97">
        <v>1500</v>
      </c>
    </row>
    <row r="238" spans="1:8" x14ac:dyDescent="0.3">
      <c r="A238" s="32">
        <v>218</v>
      </c>
      <c r="B238" s="88">
        <v>33621769</v>
      </c>
      <c r="C238" s="17" t="s">
        <v>390</v>
      </c>
      <c r="D238" s="8" t="s">
        <v>163</v>
      </c>
      <c r="E238" s="18" t="s">
        <v>27</v>
      </c>
      <c r="F238" s="114">
        <f t="shared" si="3"/>
        <v>65.290000000000006</v>
      </c>
      <c r="G238" s="58">
        <v>9793.5</v>
      </c>
      <c r="H238" s="97">
        <v>150</v>
      </c>
    </row>
    <row r="239" spans="1:8" x14ac:dyDescent="0.3">
      <c r="A239" s="32">
        <v>219</v>
      </c>
      <c r="B239" s="88">
        <v>33611470</v>
      </c>
      <c r="C239" s="17" t="s">
        <v>391</v>
      </c>
      <c r="D239" s="8" t="s">
        <v>163</v>
      </c>
      <c r="E239" s="18" t="s">
        <v>27</v>
      </c>
      <c r="F239" s="114">
        <f t="shared" si="3"/>
        <v>37.799999999999997</v>
      </c>
      <c r="G239" s="58">
        <v>42336</v>
      </c>
      <c r="H239" s="97">
        <v>1120</v>
      </c>
    </row>
    <row r="240" spans="1:8" x14ac:dyDescent="0.3">
      <c r="A240" s="32">
        <v>220</v>
      </c>
      <c r="B240" s="88">
        <v>33631380</v>
      </c>
      <c r="C240" s="17" t="s">
        <v>209</v>
      </c>
      <c r="D240" s="8" t="s">
        <v>163</v>
      </c>
      <c r="E240" s="18" t="s">
        <v>27</v>
      </c>
      <c r="F240" s="114">
        <f t="shared" si="3"/>
        <v>290</v>
      </c>
      <c r="G240" s="58">
        <v>17400</v>
      </c>
      <c r="H240" s="97">
        <v>60</v>
      </c>
    </row>
    <row r="241" spans="1:8" x14ac:dyDescent="0.3">
      <c r="A241" s="32">
        <v>221</v>
      </c>
      <c r="B241" s="88">
        <v>33611120</v>
      </c>
      <c r="C241" s="17" t="s">
        <v>210</v>
      </c>
      <c r="D241" s="8" t="s">
        <v>163</v>
      </c>
      <c r="E241" s="18" t="s">
        <v>27</v>
      </c>
      <c r="F241" s="114">
        <f t="shared" si="3"/>
        <v>590</v>
      </c>
      <c r="G241" s="58">
        <v>354000</v>
      </c>
      <c r="H241" s="97">
        <v>600</v>
      </c>
    </row>
    <row r="242" spans="1:8" x14ac:dyDescent="0.3">
      <c r="A242" s="32">
        <v>222</v>
      </c>
      <c r="B242" s="88">
        <v>33621560</v>
      </c>
      <c r="C242" s="17" t="s">
        <v>211</v>
      </c>
      <c r="D242" s="8" t="s">
        <v>163</v>
      </c>
      <c r="E242" s="18" t="s">
        <v>27</v>
      </c>
      <c r="F242" s="114">
        <f t="shared" si="3"/>
        <v>39.75</v>
      </c>
      <c r="G242" s="58">
        <v>3975</v>
      </c>
      <c r="H242" s="97">
        <v>100</v>
      </c>
    </row>
    <row r="243" spans="1:8" x14ac:dyDescent="0.3">
      <c r="A243" s="32">
        <v>223</v>
      </c>
      <c r="B243" s="88">
        <v>33621560</v>
      </c>
      <c r="C243" s="16" t="s">
        <v>605</v>
      </c>
      <c r="D243" s="8" t="s">
        <v>163</v>
      </c>
      <c r="E243" s="18" t="s">
        <v>27</v>
      </c>
      <c r="F243" s="114">
        <f t="shared" si="3"/>
        <v>60</v>
      </c>
      <c r="G243" s="58">
        <v>12000</v>
      </c>
      <c r="H243" s="97">
        <v>200</v>
      </c>
    </row>
    <row r="244" spans="1:8" x14ac:dyDescent="0.3">
      <c r="A244" s="32">
        <v>224</v>
      </c>
      <c r="B244" s="90">
        <v>33621550</v>
      </c>
      <c r="C244" s="26" t="s">
        <v>633</v>
      </c>
      <c r="D244" s="8" t="s">
        <v>163</v>
      </c>
      <c r="E244" s="18" t="s">
        <v>27</v>
      </c>
      <c r="F244" s="114">
        <f t="shared" si="3"/>
        <v>99</v>
      </c>
      <c r="G244" s="58">
        <v>59400</v>
      </c>
      <c r="H244" s="97">
        <v>600</v>
      </c>
    </row>
    <row r="245" spans="1:8" x14ac:dyDescent="0.3">
      <c r="A245" s="32">
        <v>225</v>
      </c>
      <c r="B245" s="88">
        <v>33691176</v>
      </c>
      <c r="C245" s="17" t="s">
        <v>212</v>
      </c>
      <c r="D245" s="8" t="s">
        <v>163</v>
      </c>
      <c r="E245" s="18" t="s">
        <v>27</v>
      </c>
      <c r="F245" s="114">
        <f t="shared" si="3"/>
        <v>969</v>
      </c>
      <c r="G245" s="58">
        <v>9690</v>
      </c>
      <c r="H245" s="97">
        <v>10</v>
      </c>
    </row>
    <row r="246" spans="1:8" x14ac:dyDescent="0.3">
      <c r="A246" s="32">
        <v>226</v>
      </c>
      <c r="B246" s="88">
        <v>33651118</v>
      </c>
      <c r="C246" s="17" t="s">
        <v>186</v>
      </c>
      <c r="D246" s="8" t="s">
        <v>163</v>
      </c>
      <c r="E246" s="18" t="s">
        <v>27</v>
      </c>
      <c r="F246" s="114">
        <f t="shared" si="3"/>
        <v>125</v>
      </c>
      <c r="G246" s="58">
        <v>625000</v>
      </c>
      <c r="H246" s="97">
        <v>5000</v>
      </c>
    </row>
    <row r="247" spans="1:8" x14ac:dyDescent="0.3">
      <c r="A247" s="32">
        <v>227</v>
      </c>
      <c r="B247" s="88">
        <v>33691215</v>
      </c>
      <c r="C247" s="17" t="s">
        <v>392</v>
      </c>
      <c r="D247" s="8" t="s">
        <v>163</v>
      </c>
      <c r="E247" s="18" t="s">
        <v>27</v>
      </c>
      <c r="F247" s="114">
        <f t="shared" si="3"/>
        <v>1380</v>
      </c>
      <c r="G247" s="58">
        <v>96600</v>
      </c>
      <c r="H247" s="97">
        <v>70</v>
      </c>
    </row>
    <row r="248" spans="1:8" x14ac:dyDescent="0.3">
      <c r="A248" s="32">
        <v>228</v>
      </c>
      <c r="B248" s="88">
        <v>33691186</v>
      </c>
      <c r="C248" s="17" t="s">
        <v>393</v>
      </c>
      <c r="D248" s="8" t="s">
        <v>163</v>
      </c>
      <c r="E248" s="18" t="s">
        <v>27</v>
      </c>
      <c r="F248" s="114">
        <f t="shared" si="3"/>
        <v>35</v>
      </c>
      <c r="G248" s="58">
        <v>94500</v>
      </c>
      <c r="H248" s="97">
        <v>2700</v>
      </c>
    </row>
    <row r="249" spans="1:8" x14ac:dyDescent="0.3">
      <c r="A249" s="32">
        <v>229</v>
      </c>
      <c r="B249" s="88">
        <v>33611100</v>
      </c>
      <c r="C249" s="17" t="s">
        <v>394</v>
      </c>
      <c r="D249" s="8" t="s">
        <v>163</v>
      </c>
      <c r="E249" s="18" t="s">
        <v>27</v>
      </c>
      <c r="F249" s="114">
        <f t="shared" si="3"/>
        <v>10</v>
      </c>
      <c r="G249" s="58">
        <v>55000</v>
      </c>
      <c r="H249" s="97">
        <v>5500</v>
      </c>
    </row>
    <row r="250" spans="1:8" x14ac:dyDescent="0.3">
      <c r="A250" s="32">
        <v>230</v>
      </c>
      <c r="B250" s="88">
        <v>33661136</v>
      </c>
      <c r="C250" s="17" t="s">
        <v>12</v>
      </c>
      <c r="D250" s="8" t="s">
        <v>163</v>
      </c>
      <c r="E250" s="18" t="s">
        <v>27</v>
      </c>
      <c r="F250" s="114">
        <f t="shared" si="3"/>
        <v>9.98</v>
      </c>
      <c r="G250" s="58">
        <v>3992</v>
      </c>
      <c r="H250" s="97">
        <v>400</v>
      </c>
    </row>
    <row r="251" spans="1:8" x14ac:dyDescent="0.3">
      <c r="A251" s="32">
        <v>231</v>
      </c>
      <c r="B251" s="88">
        <v>33661131</v>
      </c>
      <c r="C251" s="17" t="s">
        <v>187</v>
      </c>
      <c r="D251" s="8" t="s">
        <v>163</v>
      </c>
      <c r="E251" s="18" t="s">
        <v>27</v>
      </c>
      <c r="F251" s="114">
        <f t="shared" si="3"/>
        <v>21</v>
      </c>
      <c r="G251" s="58">
        <v>50400</v>
      </c>
      <c r="H251" s="97">
        <v>2400</v>
      </c>
    </row>
    <row r="252" spans="1:8" x14ac:dyDescent="0.3">
      <c r="A252" s="32">
        <v>232</v>
      </c>
      <c r="B252" s="88">
        <v>33691816</v>
      </c>
      <c r="C252" s="17" t="s">
        <v>395</v>
      </c>
      <c r="D252" s="8" t="s">
        <v>163</v>
      </c>
      <c r="E252" s="18" t="s">
        <v>27</v>
      </c>
      <c r="F252" s="114">
        <f t="shared" si="3"/>
        <v>52.8</v>
      </c>
      <c r="G252" s="58">
        <v>21120</v>
      </c>
      <c r="H252" s="97">
        <v>400</v>
      </c>
    </row>
    <row r="253" spans="1:8" x14ac:dyDescent="0.3">
      <c r="A253" s="32">
        <v>233</v>
      </c>
      <c r="B253" s="88">
        <v>33621360</v>
      </c>
      <c r="C253" s="17" t="s">
        <v>188</v>
      </c>
      <c r="D253" s="8" t="s">
        <v>163</v>
      </c>
      <c r="E253" s="18" t="s">
        <v>27</v>
      </c>
      <c r="F253" s="114">
        <f t="shared" si="3"/>
        <v>600</v>
      </c>
      <c r="G253" s="58">
        <v>30000</v>
      </c>
      <c r="H253" s="97">
        <v>50</v>
      </c>
    </row>
    <row r="254" spans="1:8" x14ac:dyDescent="0.3">
      <c r="A254" s="32">
        <v>234</v>
      </c>
      <c r="B254" s="88">
        <v>33621230</v>
      </c>
      <c r="C254" s="17" t="s">
        <v>213</v>
      </c>
      <c r="D254" s="8" t="s">
        <v>163</v>
      </c>
      <c r="E254" s="18" t="s">
        <v>27</v>
      </c>
      <c r="F254" s="114">
        <f t="shared" si="3"/>
        <v>3.94</v>
      </c>
      <c r="G254" s="58">
        <v>9850</v>
      </c>
      <c r="H254" s="97">
        <v>2500</v>
      </c>
    </row>
    <row r="255" spans="1:8" x14ac:dyDescent="0.3">
      <c r="A255" s="32">
        <v>235</v>
      </c>
      <c r="B255" s="88">
        <v>33621210</v>
      </c>
      <c r="C255" s="17" t="s">
        <v>638</v>
      </c>
      <c r="D255" s="8" t="s">
        <v>163</v>
      </c>
      <c r="E255" s="18" t="s">
        <v>27</v>
      </c>
      <c r="F255" s="114">
        <f t="shared" si="3"/>
        <v>2000</v>
      </c>
      <c r="G255" s="58">
        <v>60000</v>
      </c>
      <c r="H255" s="97">
        <v>30</v>
      </c>
    </row>
    <row r="256" spans="1:8" x14ac:dyDescent="0.3">
      <c r="A256" s="32">
        <v>236</v>
      </c>
      <c r="B256" s="88">
        <v>33691176</v>
      </c>
      <c r="C256" s="17" t="s">
        <v>214</v>
      </c>
      <c r="D256" s="8" t="s">
        <v>163</v>
      </c>
      <c r="E256" s="18" t="s">
        <v>27</v>
      </c>
      <c r="F256" s="114">
        <f t="shared" si="3"/>
        <v>75</v>
      </c>
      <c r="G256" s="58">
        <v>1500</v>
      </c>
      <c r="H256" s="97">
        <v>20</v>
      </c>
    </row>
    <row r="257" spans="1:10" x14ac:dyDescent="0.3">
      <c r="A257" s="32">
        <v>237</v>
      </c>
      <c r="B257" s="88">
        <v>33141166</v>
      </c>
      <c r="C257" s="17" t="s">
        <v>639</v>
      </c>
      <c r="D257" s="8" t="s">
        <v>163</v>
      </c>
      <c r="E257" s="18" t="s">
        <v>27</v>
      </c>
      <c r="F257" s="114">
        <f t="shared" si="3"/>
        <v>1140</v>
      </c>
      <c r="G257" s="58">
        <v>11400</v>
      </c>
      <c r="H257" s="97">
        <v>10</v>
      </c>
    </row>
    <row r="258" spans="1:10" x14ac:dyDescent="0.3">
      <c r="A258" s="32">
        <v>238</v>
      </c>
      <c r="B258" s="88">
        <v>33651253</v>
      </c>
      <c r="C258" s="17" t="s">
        <v>158</v>
      </c>
      <c r="D258" s="8" t="s">
        <v>163</v>
      </c>
      <c r="E258" s="18" t="s">
        <v>27</v>
      </c>
      <c r="F258" s="114">
        <f t="shared" si="3"/>
        <v>199</v>
      </c>
      <c r="G258" s="58">
        <v>995000</v>
      </c>
      <c r="H258" s="97">
        <v>5000</v>
      </c>
    </row>
    <row r="259" spans="1:10" x14ac:dyDescent="0.3">
      <c r="A259" s="32">
        <v>239</v>
      </c>
      <c r="B259" s="88">
        <v>33621150</v>
      </c>
      <c r="C259" s="17" t="s">
        <v>396</v>
      </c>
      <c r="D259" s="8" t="s">
        <v>163</v>
      </c>
      <c r="E259" s="18" t="s">
        <v>27</v>
      </c>
      <c r="F259" s="114">
        <f t="shared" si="3"/>
        <v>1920</v>
      </c>
      <c r="G259" s="58">
        <v>345600</v>
      </c>
      <c r="H259" s="97">
        <v>180</v>
      </c>
      <c r="I259" s="27"/>
      <c r="J259" s="27"/>
    </row>
    <row r="260" spans="1:10" x14ac:dyDescent="0.3">
      <c r="A260" s="32">
        <v>240</v>
      </c>
      <c r="B260" s="91">
        <v>33691176</v>
      </c>
      <c r="C260" s="29" t="s">
        <v>397</v>
      </c>
      <c r="D260" s="8" t="s">
        <v>163</v>
      </c>
      <c r="E260" s="8" t="s">
        <v>27</v>
      </c>
      <c r="F260" s="114">
        <f t="shared" si="3"/>
        <v>150</v>
      </c>
      <c r="G260" s="58">
        <v>3000</v>
      </c>
      <c r="H260" s="132">
        <v>20</v>
      </c>
      <c r="I260" s="27"/>
      <c r="J260" s="27"/>
    </row>
    <row r="261" spans="1:10" x14ac:dyDescent="0.3">
      <c r="A261" s="32">
        <v>241</v>
      </c>
      <c r="B261" s="91">
        <v>33691859</v>
      </c>
      <c r="C261" s="29" t="s">
        <v>398</v>
      </c>
      <c r="D261" s="8" t="s">
        <v>163</v>
      </c>
      <c r="E261" s="8" t="s">
        <v>27</v>
      </c>
      <c r="F261" s="114">
        <f t="shared" si="3"/>
        <v>200</v>
      </c>
      <c r="G261" s="58">
        <v>4000</v>
      </c>
      <c r="H261" s="132">
        <v>20</v>
      </c>
    </row>
    <row r="262" spans="1:10" x14ac:dyDescent="0.3">
      <c r="A262" s="32">
        <v>242</v>
      </c>
      <c r="B262" s="91">
        <v>33691221</v>
      </c>
      <c r="C262" s="29" t="s">
        <v>404</v>
      </c>
      <c r="D262" s="8" t="s">
        <v>163</v>
      </c>
      <c r="E262" s="8" t="s">
        <v>27</v>
      </c>
      <c r="F262" s="114">
        <f t="shared" si="3"/>
        <v>100</v>
      </c>
      <c r="G262" s="58">
        <v>3000</v>
      </c>
      <c r="H262" s="132">
        <v>30</v>
      </c>
    </row>
    <row r="263" spans="1:10" x14ac:dyDescent="0.3">
      <c r="A263" s="32">
        <v>243</v>
      </c>
      <c r="B263" s="91">
        <v>33691153</v>
      </c>
      <c r="C263" s="29" t="s">
        <v>399</v>
      </c>
      <c r="D263" s="8" t="s">
        <v>163</v>
      </c>
      <c r="E263" s="8" t="s">
        <v>27</v>
      </c>
      <c r="F263" s="114">
        <f t="shared" si="3"/>
        <v>380</v>
      </c>
      <c r="G263" s="58">
        <v>1900</v>
      </c>
      <c r="H263" s="132">
        <v>5</v>
      </c>
    </row>
    <row r="264" spans="1:10" x14ac:dyDescent="0.3">
      <c r="A264" s="32">
        <v>244</v>
      </c>
      <c r="B264" s="91">
        <v>33631230</v>
      </c>
      <c r="C264" s="29" t="s">
        <v>789</v>
      </c>
      <c r="D264" s="8" t="s">
        <v>163</v>
      </c>
      <c r="E264" s="8" t="s">
        <v>27</v>
      </c>
      <c r="F264" s="114">
        <f t="shared" si="3"/>
        <v>10000</v>
      </c>
      <c r="G264" s="58">
        <v>500000</v>
      </c>
      <c r="H264" s="132">
        <v>50</v>
      </c>
    </row>
    <row r="265" spans="1:10" x14ac:dyDescent="0.3">
      <c r="A265" s="32">
        <v>245</v>
      </c>
      <c r="B265" s="91">
        <v>33691176</v>
      </c>
      <c r="C265" s="29" t="s">
        <v>400</v>
      </c>
      <c r="D265" s="8" t="s">
        <v>163</v>
      </c>
      <c r="E265" s="8" t="s">
        <v>146</v>
      </c>
      <c r="F265" s="114">
        <f t="shared" si="3"/>
        <v>199</v>
      </c>
      <c r="G265" s="58">
        <v>2985</v>
      </c>
      <c r="H265" s="132">
        <v>15</v>
      </c>
    </row>
    <row r="266" spans="1:10" s="27" customFormat="1" x14ac:dyDescent="0.3">
      <c r="A266" s="32">
        <v>246</v>
      </c>
      <c r="B266" s="91">
        <v>33691176</v>
      </c>
      <c r="C266" s="29" t="s">
        <v>403</v>
      </c>
      <c r="D266" s="8" t="s">
        <v>163</v>
      </c>
      <c r="E266" s="8" t="s">
        <v>27</v>
      </c>
      <c r="F266" s="114">
        <f t="shared" si="3"/>
        <v>9.6</v>
      </c>
      <c r="G266" s="58">
        <v>960</v>
      </c>
      <c r="H266" s="132">
        <v>100</v>
      </c>
      <c r="I266" s="1"/>
      <c r="J266" s="1"/>
    </row>
    <row r="267" spans="1:10" s="27" customFormat="1" x14ac:dyDescent="0.3">
      <c r="A267" s="32">
        <v>247</v>
      </c>
      <c r="B267" s="91">
        <v>33691176</v>
      </c>
      <c r="C267" s="29" t="s">
        <v>247</v>
      </c>
      <c r="D267" s="8" t="s">
        <v>163</v>
      </c>
      <c r="E267" s="30" t="s">
        <v>27</v>
      </c>
      <c r="F267" s="114">
        <f t="shared" si="3"/>
        <v>219.35</v>
      </c>
      <c r="G267" s="58">
        <v>1535.45</v>
      </c>
      <c r="H267" s="132">
        <v>7</v>
      </c>
      <c r="I267" s="1"/>
      <c r="J267" s="1"/>
    </row>
    <row r="268" spans="1:10" s="27" customFormat="1" x14ac:dyDescent="0.3">
      <c r="A268" s="32">
        <v>248</v>
      </c>
      <c r="B268" s="91">
        <v>33691176</v>
      </c>
      <c r="C268" s="21" t="s">
        <v>632</v>
      </c>
      <c r="D268" s="8" t="s">
        <v>163</v>
      </c>
      <c r="E268" s="30" t="s">
        <v>27</v>
      </c>
      <c r="F268" s="114">
        <f t="shared" si="3"/>
        <v>1000</v>
      </c>
      <c r="G268" s="58">
        <v>50000</v>
      </c>
      <c r="H268" s="132">
        <v>50</v>
      </c>
      <c r="I268" s="1"/>
      <c r="J268" s="1"/>
    </row>
    <row r="269" spans="1:10" x14ac:dyDescent="0.3">
      <c r="A269" s="32">
        <v>249</v>
      </c>
      <c r="B269" s="91">
        <v>33621641</v>
      </c>
      <c r="C269" s="29" t="s">
        <v>496</v>
      </c>
      <c r="D269" s="8" t="s">
        <v>163</v>
      </c>
      <c r="E269" s="30" t="s">
        <v>27</v>
      </c>
      <c r="F269" s="114">
        <f t="shared" si="3"/>
        <v>14000</v>
      </c>
      <c r="G269" s="58">
        <v>140000</v>
      </c>
      <c r="H269" s="132">
        <v>10</v>
      </c>
    </row>
    <row r="270" spans="1:10" x14ac:dyDescent="0.3">
      <c r="A270" s="32">
        <v>250</v>
      </c>
      <c r="B270" s="91">
        <v>33621641</v>
      </c>
      <c r="C270" s="17" t="s">
        <v>477</v>
      </c>
      <c r="D270" s="8" t="s">
        <v>163</v>
      </c>
      <c r="E270" s="31" t="s">
        <v>27</v>
      </c>
      <c r="F270" s="114">
        <f t="shared" si="3"/>
        <v>14.66</v>
      </c>
      <c r="G270" s="58">
        <v>219900</v>
      </c>
      <c r="H270" s="97">
        <v>15000</v>
      </c>
      <c r="I270" s="33"/>
      <c r="J270" s="33"/>
    </row>
    <row r="271" spans="1:10" x14ac:dyDescent="0.3">
      <c r="A271" s="32">
        <v>251</v>
      </c>
      <c r="B271" s="91">
        <v>33691176</v>
      </c>
      <c r="C271" s="17" t="s">
        <v>497</v>
      </c>
      <c r="D271" s="8" t="s">
        <v>163</v>
      </c>
      <c r="E271" s="31" t="s">
        <v>27</v>
      </c>
      <c r="F271" s="114">
        <f t="shared" si="3"/>
        <v>755</v>
      </c>
      <c r="G271" s="58">
        <v>75500</v>
      </c>
      <c r="H271" s="97">
        <v>100</v>
      </c>
      <c r="I271" s="33"/>
      <c r="J271" s="33"/>
    </row>
    <row r="272" spans="1:10" x14ac:dyDescent="0.3">
      <c r="A272" s="32">
        <v>252</v>
      </c>
      <c r="B272" s="89">
        <v>33691176</v>
      </c>
      <c r="C272" s="34" t="s">
        <v>500</v>
      </c>
      <c r="D272" s="8" t="s">
        <v>163</v>
      </c>
      <c r="E272" s="31" t="s">
        <v>27</v>
      </c>
      <c r="F272" s="114">
        <f t="shared" si="3"/>
        <v>9000</v>
      </c>
      <c r="G272" s="58">
        <v>45000</v>
      </c>
      <c r="H272" s="97">
        <v>5</v>
      </c>
      <c r="I272" s="33"/>
      <c r="J272" s="33"/>
    </row>
    <row r="273" spans="1:48" x14ac:dyDescent="0.3">
      <c r="A273" s="32">
        <v>253</v>
      </c>
      <c r="B273" s="91">
        <v>33691210</v>
      </c>
      <c r="C273" s="17" t="s">
        <v>501</v>
      </c>
      <c r="D273" s="8" t="s">
        <v>163</v>
      </c>
      <c r="E273" s="31" t="s">
        <v>27</v>
      </c>
      <c r="F273" s="114">
        <f t="shared" si="3"/>
        <v>52.4</v>
      </c>
      <c r="G273" s="58">
        <v>1048</v>
      </c>
      <c r="H273" s="97">
        <v>20</v>
      </c>
      <c r="I273" s="33"/>
      <c r="J273" s="33"/>
    </row>
    <row r="274" spans="1:48" x14ac:dyDescent="0.3">
      <c r="A274" s="32">
        <v>254</v>
      </c>
      <c r="B274" s="91">
        <v>33691176</v>
      </c>
      <c r="C274" s="17" t="s">
        <v>502</v>
      </c>
      <c r="D274" s="8" t="s">
        <v>163</v>
      </c>
      <c r="E274" s="31" t="s">
        <v>27</v>
      </c>
      <c r="F274" s="114">
        <f t="shared" si="3"/>
        <v>48</v>
      </c>
      <c r="G274" s="58">
        <v>4800</v>
      </c>
      <c r="H274" s="97">
        <v>100</v>
      </c>
      <c r="I274" s="33"/>
      <c r="J274" s="33"/>
    </row>
    <row r="275" spans="1:48" x14ac:dyDescent="0.3">
      <c r="A275" s="32">
        <v>255</v>
      </c>
      <c r="B275" s="91">
        <v>33661160</v>
      </c>
      <c r="C275" s="17" t="s">
        <v>503</v>
      </c>
      <c r="D275" s="8" t="s">
        <v>163</v>
      </c>
      <c r="E275" s="31" t="s">
        <v>27</v>
      </c>
      <c r="F275" s="114">
        <f t="shared" si="3"/>
        <v>111</v>
      </c>
      <c r="G275" s="58">
        <v>11100</v>
      </c>
      <c r="H275" s="97">
        <v>100</v>
      </c>
      <c r="I275" s="33"/>
      <c r="J275" s="33"/>
    </row>
    <row r="276" spans="1:48" x14ac:dyDescent="0.3">
      <c r="A276" s="32">
        <v>256</v>
      </c>
      <c r="B276" s="91">
        <v>33691176</v>
      </c>
      <c r="C276" s="17" t="s">
        <v>504</v>
      </c>
      <c r="D276" s="8" t="s">
        <v>163</v>
      </c>
      <c r="E276" s="31" t="s">
        <v>27</v>
      </c>
      <c r="F276" s="114">
        <f t="shared" si="3"/>
        <v>100</v>
      </c>
      <c r="G276" s="58">
        <v>500</v>
      </c>
      <c r="H276" s="97">
        <v>5</v>
      </c>
      <c r="I276" s="33"/>
      <c r="J276" s="33"/>
    </row>
    <row r="277" spans="1:48" x14ac:dyDescent="0.3">
      <c r="A277" s="32">
        <v>257</v>
      </c>
      <c r="B277" s="91">
        <v>33691176</v>
      </c>
      <c r="C277" s="17" t="s">
        <v>581</v>
      </c>
      <c r="D277" s="8" t="s">
        <v>163</v>
      </c>
      <c r="E277" s="31" t="s">
        <v>27</v>
      </c>
      <c r="F277" s="114">
        <f t="shared" si="3"/>
        <v>6200</v>
      </c>
      <c r="G277" s="58">
        <v>31000</v>
      </c>
      <c r="H277" s="97">
        <v>5</v>
      </c>
      <c r="I277" s="33"/>
      <c r="J277" s="33"/>
    </row>
    <row r="278" spans="1:48" x14ac:dyDescent="0.3">
      <c r="A278" s="32">
        <v>258</v>
      </c>
      <c r="B278" s="91">
        <v>33621450</v>
      </c>
      <c r="C278" s="17" t="s">
        <v>585</v>
      </c>
      <c r="D278" s="8" t="s">
        <v>163</v>
      </c>
      <c r="E278" s="31" t="s">
        <v>27</v>
      </c>
      <c r="F278" s="114">
        <f t="shared" ref="F278:F423" si="4">G278/H278</f>
        <v>82.87</v>
      </c>
      <c r="G278" s="58">
        <v>16574</v>
      </c>
      <c r="H278" s="97">
        <v>200</v>
      </c>
      <c r="I278" s="33"/>
      <c r="J278" s="33"/>
    </row>
    <row r="279" spans="1:48" x14ac:dyDescent="0.3">
      <c r="A279" s="32">
        <v>259</v>
      </c>
      <c r="B279" s="91">
        <v>33691176</v>
      </c>
      <c r="C279" s="17" t="s">
        <v>586</v>
      </c>
      <c r="D279" s="8" t="s">
        <v>163</v>
      </c>
      <c r="E279" s="31" t="s">
        <v>27</v>
      </c>
      <c r="F279" s="114">
        <f t="shared" si="4"/>
        <v>60</v>
      </c>
      <c r="G279" s="58">
        <v>30000</v>
      </c>
      <c r="H279" s="97">
        <v>500</v>
      </c>
      <c r="I279" s="33"/>
      <c r="J279" s="33"/>
    </row>
    <row r="280" spans="1:48" x14ac:dyDescent="0.3">
      <c r="A280" s="32">
        <v>260</v>
      </c>
      <c r="B280" s="88">
        <v>33611110</v>
      </c>
      <c r="C280" s="17" t="s">
        <v>592</v>
      </c>
      <c r="D280" s="8" t="s">
        <v>163</v>
      </c>
      <c r="E280" s="31" t="s">
        <v>27</v>
      </c>
      <c r="F280" s="114">
        <f t="shared" si="4"/>
        <v>2400</v>
      </c>
      <c r="G280" s="58">
        <v>36000</v>
      </c>
      <c r="H280" s="97">
        <v>15</v>
      </c>
      <c r="I280" s="33"/>
      <c r="J280" s="33"/>
    </row>
    <row r="281" spans="1:48" x14ac:dyDescent="0.3">
      <c r="A281" s="32">
        <v>261</v>
      </c>
      <c r="B281" s="88">
        <v>33651137</v>
      </c>
      <c r="C281" s="17" t="s">
        <v>593</v>
      </c>
      <c r="D281" s="8" t="s">
        <v>163</v>
      </c>
      <c r="E281" s="31" t="s">
        <v>27</v>
      </c>
      <c r="F281" s="114">
        <f t="shared" si="4"/>
        <v>1872</v>
      </c>
      <c r="G281" s="58">
        <v>56160</v>
      </c>
      <c r="H281" s="97">
        <v>30</v>
      </c>
      <c r="I281" s="33"/>
      <c r="J281" s="33"/>
    </row>
    <row r="282" spans="1:48" x14ac:dyDescent="0.3">
      <c r="A282" s="32">
        <v>262</v>
      </c>
      <c r="B282" s="88">
        <v>33621210</v>
      </c>
      <c r="C282" s="17" t="s">
        <v>769</v>
      </c>
      <c r="D282" s="8" t="s">
        <v>163</v>
      </c>
      <c r="E282" s="31" t="s">
        <v>27</v>
      </c>
      <c r="F282" s="114">
        <f t="shared" si="4"/>
        <v>124.13</v>
      </c>
      <c r="G282" s="58">
        <v>434455</v>
      </c>
      <c r="H282" s="97">
        <v>3500</v>
      </c>
      <c r="I282" s="33"/>
      <c r="J282" s="33"/>
    </row>
    <row r="283" spans="1:48" x14ac:dyDescent="0.3">
      <c r="A283" s="32">
        <v>263</v>
      </c>
      <c r="B283" s="88">
        <v>33621210</v>
      </c>
      <c r="C283" s="16" t="s">
        <v>604</v>
      </c>
      <c r="D283" s="8" t="s">
        <v>163</v>
      </c>
      <c r="E283" s="31" t="s">
        <v>27</v>
      </c>
      <c r="F283" s="114">
        <f t="shared" si="4"/>
        <v>1540</v>
      </c>
      <c r="G283" s="58">
        <v>53900</v>
      </c>
      <c r="H283" s="97">
        <v>35</v>
      </c>
      <c r="I283" s="33"/>
      <c r="J283" s="33"/>
    </row>
    <row r="284" spans="1:48" x14ac:dyDescent="0.3">
      <c r="A284" s="32">
        <v>264</v>
      </c>
      <c r="B284" s="88">
        <v>33621410</v>
      </c>
      <c r="C284" s="17" t="s">
        <v>594</v>
      </c>
      <c r="D284" s="8" t="s">
        <v>163</v>
      </c>
      <c r="E284" s="31" t="s">
        <v>27</v>
      </c>
      <c r="F284" s="114">
        <f t="shared" si="4"/>
        <v>25</v>
      </c>
      <c r="G284" s="58">
        <v>112500</v>
      </c>
      <c r="H284" s="97">
        <v>4500</v>
      </c>
      <c r="I284" s="33"/>
      <c r="J284" s="33"/>
    </row>
    <row r="285" spans="1:48" x14ac:dyDescent="0.3">
      <c r="A285" s="32">
        <v>265</v>
      </c>
      <c r="B285" s="88">
        <v>33661115</v>
      </c>
      <c r="C285" s="17" t="s">
        <v>640</v>
      </c>
      <c r="D285" s="8" t="s">
        <v>163</v>
      </c>
      <c r="E285" s="31" t="s">
        <v>27</v>
      </c>
      <c r="F285" s="114">
        <f t="shared" si="4"/>
        <v>1500</v>
      </c>
      <c r="G285" s="58">
        <v>30000</v>
      </c>
      <c r="H285" s="97">
        <v>20</v>
      </c>
      <c r="I285" s="33"/>
      <c r="J285" s="33"/>
    </row>
    <row r="286" spans="1:48" s="19" customFormat="1" x14ac:dyDescent="0.3">
      <c r="A286" s="32">
        <v>266</v>
      </c>
      <c r="B286" s="88">
        <v>33621580</v>
      </c>
      <c r="C286" s="17" t="s">
        <v>607</v>
      </c>
      <c r="D286" s="8" t="s">
        <v>163</v>
      </c>
      <c r="E286" s="31" t="s">
        <v>27</v>
      </c>
      <c r="F286" s="114">
        <f t="shared" si="4"/>
        <v>10</v>
      </c>
      <c r="G286" s="58">
        <v>13000</v>
      </c>
      <c r="H286" s="97">
        <v>1300</v>
      </c>
      <c r="I286" s="33"/>
      <c r="J286" s="3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s="19" customFormat="1" x14ac:dyDescent="0.3">
      <c r="A287" s="32">
        <v>267</v>
      </c>
      <c r="B287" s="88">
        <v>33671125</v>
      </c>
      <c r="C287" s="17" t="s">
        <v>644</v>
      </c>
      <c r="D287" s="8" t="s">
        <v>163</v>
      </c>
      <c r="E287" s="31" t="s">
        <v>27</v>
      </c>
      <c r="F287" s="114">
        <f t="shared" si="4"/>
        <v>14.09</v>
      </c>
      <c r="G287" s="58">
        <v>28180</v>
      </c>
      <c r="H287" s="97">
        <v>2000</v>
      </c>
      <c r="I287" s="33"/>
      <c r="J287" s="3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3">
      <c r="A288" s="32">
        <v>268</v>
      </c>
      <c r="B288" s="88">
        <v>33661112</v>
      </c>
      <c r="C288" s="17" t="s">
        <v>610</v>
      </c>
      <c r="D288" s="8" t="s">
        <v>163</v>
      </c>
      <c r="E288" s="31" t="s">
        <v>27</v>
      </c>
      <c r="F288" s="114">
        <f t="shared" si="4"/>
        <v>480</v>
      </c>
      <c r="G288" s="58">
        <v>28800</v>
      </c>
      <c r="H288" s="97">
        <v>60</v>
      </c>
      <c r="I288" s="33"/>
      <c r="J288" s="33"/>
    </row>
    <row r="289" spans="1:10" ht="30" x14ac:dyDescent="0.3">
      <c r="A289" s="32">
        <v>269</v>
      </c>
      <c r="B289" s="90">
        <v>33661156</v>
      </c>
      <c r="C289" s="16" t="s">
        <v>631</v>
      </c>
      <c r="D289" s="8" t="s">
        <v>163</v>
      </c>
      <c r="E289" s="31" t="s">
        <v>27</v>
      </c>
      <c r="F289" s="114">
        <f t="shared" si="4"/>
        <v>3307.2</v>
      </c>
      <c r="G289" s="58">
        <v>165360</v>
      </c>
      <c r="H289" s="97">
        <v>50</v>
      </c>
      <c r="I289" s="33"/>
      <c r="J289" s="33"/>
    </row>
    <row r="290" spans="1:10" x14ac:dyDescent="0.3">
      <c r="A290" s="32">
        <v>270</v>
      </c>
      <c r="B290" s="90">
        <v>33631460</v>
      </c>
      <c r="C290" s="16" t="s">
        <v>641</v>
      </c>
      <c r="D290" s="8" t="s">
        <v>163</v>
      </c>
      <c r="E290" s="31" t="s">
        <v>27</v>
      </c>
      <c r="F290" s="114">
        <f t="shared" si="4"/>
        <v>2060</v>
      </c>
      <c r="G290" s="58">
        <v>10300</v>
      </c>
      <c r="H290" s="97">
        <v>5</v>
      </c>
      <c r="I290" s="33"/>
      <c r="J290" s="33"/>
    </row>
    <row r="291" spans="1:10" x14ac:dyDescent="0.3">
      <c r="A291" s="32">
        <v>271</v>
      </c>
      <c r="B291" s="90">
        <v>33631460</v>
      </c>
      <c r="C291" s="16" t="s">
        <v>645</v>
      </c>
      <c r="D291" s="8" t="s">
        <v>163</v>
      </c>
      <c r="E291" s="31" t="s">
        <v>27</v>
      </c>
      <c r="F291" s="114">
        <f t="shared" si="4"/>
        <v>0</v>
      </c>
      <c r="G291" s="58">
        <v>0</v>
      </c>
      <c r="H291" s="97">
        <v>2</v>
      </c>
      <c r="I291" s="33"/>
      <c r="J291" s="33"/>
    </row>
    <row r="292" spans="1:10" x14ac:dyDescent="0.3">
      <c r="A292" s="32">
        <v>272</v>
      </c>
      <c r="B292" s="90">
        <v>33661139</v>
      </c>
      <c r="C292" s="16" t="s">
        <v>646</v>
      </c>
      <c r="D292" s="8" t="s">
        <v>163</v>
      </c>
      <c r="E292" s="31" t="s">
        <v>27</v>
      </c>
      <c r="F292" s="114">
        <f t="shared" si="4"/>
        <v>93.1</v>
      </c>
      <c r="G292" s="58">
        <v>4655</v>
      </c>
      <c r="H292" s="97">
        <v>50</v>
      </c>
      <c r="I292" s="33"/>
      <c r="J292" s="33"/>
    </row>
    <row r="293" spans="1:10" x14ac:dyDescent="0.3">
      <c r="A293" s="32">
        <v>273</v>
      </c>
      <c r="B293" s="90">
        <v>33651110</v>
      </c>
      <c r="C293" s="16" t="s">
        <v>642</v>
      </c>
      <c r="D293" s="8" t="s">
        <v>163</v>
      </c>
      <c r="E293" s="31" t="s">
        <v>27</v>
      </c>
      <c r="F293" s="114">
        <f t="shared" si="4"/>
        <v>190</v>
      </c>
      <c r="G293" s="58">
        <v>38000</v>
      </c>
      <c r="H293" s="97">
        <v>200</v>
      </c>
      <c r="I293" s="33"/>
      <c r="J293" s="33"/>
    </row>
    <row r="294" spans="1:10" x14ac:dyDescent="0.3">
      <c r="A294" s="32">
        <v>274</v>
      </c>
      <c r="B294" s="90">
        <v>33621470</v>
      </c>
      <c r="C294" s="16" t="s">
        <v>643</v>
      </c>
      <c r="D294" s="8" t="s">
        <v>163</v>
      </c>
      <c r="E294" s="31" t="s">
        <v>27</v>
      </c>
      <c r="F294" s="114">
        <f t="shared" si="4"/>
        <v>118</v>
      </c>
      <c r="G294" s="58">
        <v>118000</v>
      </c>
      <c r="H294" s="97">
        <v>1000</v>
      </c>
      <c r="I294" s="33"/>
      <c r="J294" s="33"/>
    </row>
    <row r="295" spans="1:10" x14ac:dyDescent="0.3">
      <c r="A295" s="32">
        <v>275</v>
      </c>
      <c r="B295" s="90">
        <v>33631491</v>
      </c>
      <c r="C295" s="16" t="s">
        <v>656</v>
      </c>
      <c r="D295" s="8" t="s">
        <v>163</v>
      </c>
      <c r="E295" s="31" t="s">
        <v>27</v>
      </c>
      <c r="F295" s="114">
        <f t="shared" si="4"/>
        <v>61</v>
      </c>
      <c r="G295" s="58">
        <v>3050</v>
      </c>
      <c r="H295" s="97">
        <v>50</v>
      </c>
      <c r="I295" s="33"/>
      <c r="J295" s="33"/>
    </row>
    <row r="296" spans="1:10" ht="30" x14ac:dyDescent="0.3">
      <c r="A296" s="32">
        <v>276</v>
      </c>
      <c r="B296" s="88">
        <v>33621764</v>
      </c>
      <c r="C296" s="16" t="s">
        <v>658</v>
      </c>
      <c r="D296" s="8" t="s">
        <v>163</v>
      </c>
      <c r="E296" s="31" t="s">
        <v>27</v>
      </c>
      <c r="F296" s="114">
        <f t="shared" si="4"/>
        <v>93</v>
      </c>
      <c r="G296" s="58">
        <v>651000</v>
      </c>
      <c r="H296" s="97">
        <v>7000</v>
      </c>
      <c r="I296" s="33"/>
      <c r="J296" s="33"/>
    </row>
    <row r="297" spans="1:10" x14ac:dyDescent="0.3">
      <c r="A297" s="32">
        <v>277</v>
      </c>
      <c r="B297" s="88">
        <v>33661154</v>
      </c>
      <c r="C297" s="16" t="s">
        <v>659</v>
      </c>
      <c r="D297" s="8" t="s">
        <v>163</v>
      </c>
      <c r="E297" s="31" t="s">
        <v>27</v>
      </c>
      <c r="F297" s="114">
        <f t="shared" si="4"/>
        <v>2560</v>
      </c>
      <c r="G297" s="58">
        <v>38400</v>
      </c>
      <c r="H297" s="97">
        <v>15</v>
      </c>
      <c r="I297" s="33"/>
      <c r="J297" s="33"/>
    </row>
    <row r="298" spans="1:10" x14ac:dyDescent="0.3">
      <c r="A298" s="32">
        <v>278</v>
      </c>
      <c r="B298" s="88">
        <v>33691176</v>
      </c>
      <c r="C298" s="16" t="s">
        <v>660</v>
      </c>
      <c r="D298" s="8" t="s">
        <v>163</v>
      </c>
      <c r="E298" s="31" t="s">
        <v>27</v>
      </c>
      <c r="F298" s="114">
        <f t="shared" si="4"/>
        <v>2810</v>
      </c>
      <c r="G298" s="58">
        <v>42150</v>
      </c>
      <c r="H298" s="97">
        <v>15</v>
      </c>
      <c r="I298" s="33"/>
      <c r="J298" s="33"/>
    </row>
    <row r="299" spans="1:10" x14ac:dyDescent="0.3">
      <c r="A299" s="32">
        <v>279</v>
      </c>
      <c r="B299" s="88">
        <v>33661156</v>
      </c>
      <c r="C299" s="16" t="s">
        <v>661</v>
      </c>
      <c r="D299" s="8" t="s">
        <v>163</v>
      </c>
      <c r="E299" s="31" t="s">
        <v>27</v>
      </c>
      <c r="F299" s="114">
        <f t="shared" si="4"/>
        <v>350</v>
      </c>
      <c r="G299" s="58">
        <v>3500</v>
      </c>
      <c r="H299" s="97">
        <v>10</v>
      </c>
      <c r="I299" s="33"/>
      <c r="J299" s="33"/>
    </row>
    <row r="300" spans="1:10" x14ac:dyDescent="0.3">
      <c r="A300" s="32">
        <v>280</v>
      </c>
      <c r="B300" s="88">
        <v>33691233</v>
      </c>
      <c r="C300" s="16" t="s">
        <v>662</v>
      </c>
      <c r="D300" s="8" t="s">
        <v>163</v>
      </c>
      <c r="E300" s="31" t="s">
        <v>27</v>
      </c>
      <c r="F300" s="114">
        <f t="shared" si="4"/>
        <v>2268</v>
      </c>
      <c r="G300" s="58">
        <v>11340</v>
      </c>
      <c r="H300" s="97">
        <v>5</v>
      </c>
      <c r="I300" s="33"/>
      <c r="J300" s="33"/>
    </row>
    <row r="301" spans="1:10" x14ac:dyDescent="0.3">
      <c r="A301" s="32">
        <v>281</v>
      </c>
      <c r="B301" s="88">
        <v>33661159</v>
      </c>
      <c r="C301" s="16" t="s">
        <v>663</v>
      </c>
      <c r="D301" s="8" t="s">
        <v>163</v>
      </c>
      <c r="E301" s="31" t="s">
        <v>27</v>
      </c>
      <c r="F301" s="114">
        <f t="shared" si="4"/>
        <v>2900</v>
      </c>
      <c r="G301" s="58">
        <v>29000</v>
      </c>
      <c r="H301" s="97">
        <v>10</v>
      </c>
      <c r="I301" s="33"/>
      <c r="J301" s="33"/>
    </row>
    <row r="302" spans="1:10" x14ac:dyDescent="0.3">
      <c r="A302" s="32">
        <v>282</v>
      </c>
      <c r="B302" s="88">
        <v>33641200</v>
      </c>
      <c r="C302" s="16" t="s">
        <v>759</v>
      </c>
      <c r="D302" s="8" t="s">
        <v>163</v>
      </c>
      <c r="E302" s="31" t="s">
        <v>27</v>
      </c>
      <c r="F302" s="114">
        <f t="shared" si="4"/>
        <v>147</v>
      </c>
      <c r="G302" s="58">
        <v>44100</v>
      </c>
      <c r="H302" s="97">
        <v>300</v>
      </c>
      <c r="I302" s="33"/>
      <c r="J302" s="33"/>
    </row>
    <row r="303" spans="1:10" x14ac:dyDescent="0.3">
      <c r="A303" s="32">
        <v>283</v>
      </c>
      <c r="B303" s="88">
        <v>33631170</v>
      </c>
      <c r="C303" s="16" t="s">
        <v>761</v>
      </c>
      <c r="D303" s="8" t="s">
        <v>163</v>
      </c>
      <c r="E303" s="31" t="s">
        <v>27</v>
      </c>
      <c r="F303" s="114">
        <f t="shared" si="4"/>
        <v>563</v>
      </c>
      <c r="G303" s="58">
        <v>8445</v>
      </c>
      <c r="H303" s="97">
        <v>15</v>
      </c>
      <c r="I303" s="33"/>
      <c r="J303" s="33"/>
    </row>
    <row r="304" spans="1:10" x14ac:dyDescent="0.3">
      <c r="A304" s="32">
        <v>284</v>
      </c>
      <c r="B304" s="89">
        <v>33621250</v>
      </c>
      <c r="C304" s="21" t="s">
        <v>762</v>
      </c>
      <c r="D304" s="8" t="s">
        <v>163</v>
      </c>
      <c r="E304" s="31" t="s">
        <v>27</v>
      </c>
      <c r="F304" s="114">
        <f t="shared" si="4"/>
        <v>3000</v>
      </c>
      <c r="G304" s="58">
        <v>15000</v>
      </c>
      <c r="H304" s="133">
        <v>5</v>
      </c>
      <c r="I304" s="33"/>
      <c r="J304" s="33"/>
    </row>
    <row r="305" spans="1:10" x14ac:dyDescent="0.3">
      <c r="A305" s="32">
        <v>285</v>
      </c>
      <c r="B305" s="88">
        <v>33651125</v>
      </c>
      <c r="C305" s="16" t="s">
        <v>763</v>
      </c>
      <c r="D305" s="8" t="s">
        <v>163</v>
      </c>
      <c r="E305" s="31" t="s">
        <v>27</v>
      </c>
      <c r="F305" s="114">
        <f t="shared" si="4"/>
        <v>315.2</v>
      </c>
      <c r="G305" s="58">
        <v>47280</v>
      </c>
      <c r="H305" s="97">
        <v>150</v>
      </c>
      <c r="I305" s="33"/>
      <c r="J305" s="33"/>
    </row>
    <row r="306" spans="1:10" x14ac:dyDescent="0.3">
      <c r="A306" s="32">
        <v>286</v>
      </c>
      <c r="B306" s="88">
        <v>33661153</v>
      </c>
      <c r="C306" s="16" t="s">
        <v>765</v>
      </c>
      <c r="D306" s="8" t="s">
        <v>163</v>
      </c>
      <c r="E306" s="31" t="s">
        <v>27</v>
      </c>
      <c r="F306" s="114">
        <f t="shared" si="4"/>
        <v>564.15</v>
      </c>
      <c r="G306" s="58">
        <v>11283</v>
      </c>
      <c r="H306" s="97">
        <v>20</v>
      </c>
      <c r="I306" s="33"/>
      <c r="J306" s="33"/>
    </row>
    <row r="307" spans="1:10" x14ac:dyDescent="0.3">
      <c r="A307" s="32">
        <v>287</v>
      </c>
      <c r="B307" s="88">
        <v>33691176</v>
      </c>
      <c r="C307" s="16" t="s">
        <v>766</v>
      </c>
      <c r="D307" s="8" t="s">
        <v>163</v>
      </c>
      <c r="E307" s="31" t="s">
        <v>27</v>
      </c>
      <c r="F307" s="114">
        <f t="shared" si="4"/>
        <v>30</v>
      </c>
      <c r="G307" s="58">
        <v>30000</v>
      </c>
      <c r="H307" s="97">
        <v>1000</v>
      </c>
      <c r="I307" s="33"/>
      <c r="J307" s="33"/>
    </row>
    <row r="308" spans="1:10" x14ac:dyDescent="0.3">
      <c r="A308" s="32">
        <v>288</v>
      </c>
      <c r="B308" s="88">
        <v>33661110</v>
      </c>
      <c r="C308" s="17" t="s">
        <v>767</v>
      </c>
      <c r="D308" s="8" t="s">
        <v>163</v>
      </c>
      <c r="E308" s="31" t="s">
        <v>27</v>
      </c>
      <c r="F308" s="114">
        <f t="shared" si="4"/>
        <v>19000</v>
      </c>
      <c r="G308" s="77">
        <v>760000</v>
      </c>
      <c r="H308" s="97">
        <v>40</v>
      </c>
      <c r="I308" s="33"/>
      <c r="J308" s="33"/>
    </row>
    <row r="309" spans="1:10" x14ac:dyDescent="0.3">
      <c r="A309" s="32">
        <v>289</v>
      </c>
      <c r="B309" s="88">
        <v>33642220</v>
      </c>
      <c r="C309" s="16" t="s">
        <v>768</v>
      </c>
      <c r="D309" s="8" t="s">
        <v>163</v>
      </c>
      <c r="E309" s="31" t="s">
        <v>27</v>
      </c>
      <c r="F309" s="114">
        <f t="shared" si="4"/>
        <v>8100</v>
      </c>
      <c r="G309" s="58">
        <v>405000</v>
      </c>
      <c r="H309" s="97">
        <v>50</v>
      </c>
      <c r="I309" s="33"/>
      <c r="J309" s="33"/>
    </row>
    <row r="310" spans="1:10" x14ac:dyDescent="0.3">
      <c r="A310" s="32">
        <v>290</v>
      </c>
      <c r="B310" s="88">
        <v>33691146</v>
      </c>
      <c r="C310" s="16" t="s">
        <v>770</v>
      </c>
      <c r="D310" s="8" t="s">
        <v>163</v>
      </c>
      <c r="E310" s="31" t="s">
        <v>27</v>
      </c>
      <c r="F310" s="164">
        <f t="shared" si="4"/>
        <v>1940</v>
      </c>
      <c r="G310" s="58">
        <v>9700</v>
      </c>
      <c r="H310" s="97">
        <v>5</v>
      </c>
      <c r="I310" s="33"/>
      <c r="J310" s="33"/>
    </row>
    <row r="311" spans="1:10" x14ac:dyDescent="0.3">
      <c r="A311" s="32">
        <v>291</v>
      </c>
      <c r="B311" s="92">
        <v>33642250</v>
      </c>
      <c r="C311" s="28" t="s">
        <v>854</v>
      </c>
      <c r="D311" s="8" t="s">
        <v>163</v>
      </c>
      <c r="E311" s="31" t="s">
        <v>27</v>
      </c>
      <c r="F311" s="114"/>
      <c r="G311" s="31"/>
      <c r="H311" s="97">
        <v>200</v>
      </c>
      <c r="I311" s="33"/>
      <c r="J311" s="33"/>
    </row>
    <row r="312" spans="1:10" x14ac:dyDescent="0.3">
      <c r="A312" s="32">
        <v>292</v>
      </c>
      <c r="B312" s="92">
        <v>33691176</v>
      </c>
      <c r="C312" s="28" t="s">
        <v>823</v>
      </c>
      <c r="D312" s="8" t="s">
        <v>163</v>
      </c>
      <c r="E312" s="31" t="s">
        <v>27</v>
      </c>
      <c r="F312" s="114"/>
      <c r="G312" s="31"/>
      <c r="H312" s="97">
        <v>150</v>
      </c>
      <c r="I312" s="33"/>
      <c r="J312" s="33"/>
    </row>
    <row r="313" spans="1:10" x14ac:dyDescent="0.3">
      <c r="A313" s="32">
        <v>293</v>
      </c>
      <c r="B313" s="92">
        <v>33631380</v>
      </c>
      <c r="C313" s="28" t="s">
        <v>824</v>
      </c>
      <c r="D313" s="8" t="s">
        <v>163</v>
      </c>
      <c r="E313" s="31" t="s">
        <v>27</v>
      </c>
      <c r="F313" s="114">
        <f t="shared" si="4"/>
        <v>0</v>
      </c>
      <c r="G313" s="58"/>
      <c r="H313" s="97">
        <v>150</v>
      </c>
      <c r="I313" s="33"/>
      <c r="J313" s="33"/>
    </row>
    <row r="314" spans="1:10" x14ac:dyDescent="0.3">
      <c r="A314" s="32">
        <v>294</v>
      </c>
      <c r="B314" s="92">
        <v>33691176</v>
      </c>
      <c r="C314" s="28" t="s">
        <v>825</v>
      </c>
      <c r="D314" s="8" t="s">
        <v>163</v>
      </c>
      <c r="E314" s="31" t="s">
        <v>27</v>
      </c>
      <c r="F314" s="114">
        <f t="shared" si="4"/>
        <v>0</v>
      </c>
      <c r="G314" s="58"/>
      <c r="H314" s="97">
        <v>500</v>
      </c>
      <c r="I314" s="33"/>
      <c r="J314" s="33"/>
    </row>
    <row r="315" spans="1:10" x14ac:dyDescent="0.3">
      <c r="A315" s="32">
        <v>295</v>
      </c>
      <c r="B315" s="92">
        <v>33691176</v>
      </c>
      <c r="C315" s="28" t="s">
        <v>826</v>
      </c>
      <c r="D315" s="8" t="s">
        <v>163</v>
      </c>
      <c r="E315" s="31" t="s">
        <v>27</v>
      </c>
      <c r="F315" s="114">
        <f t="shared" si="4"/>
        <v>0</v>
      </c>
      <c r="G315" s="58"/>
      <c r="H315" s="97">
        <v>200</v>
      </c>
      <c r="I315" s="33"/>
      <c r="J315" s="33"/>
    </row>
    <row r="316" spans="1:10" x14ac:dyDescent="0.3">
      <c r="A316" s="32">
        <v>296</v>
      </c>
      <c r="B316" s="92">
        <v>33621530</v>
      </c>
      <c r="C316" s="16" t="s">
        <v>827</v>
      </c>
      <c r="D316" s="8" t="s">
        <v>163</v>
      </c>
      <c r="E316" s="31" t="s">
        <v>27</v>
      </c>
      <c r="F316" s="114">
        <f>G316/H316</f>
        <v>160</v>
      </c>
      <c r="G316" s="58">
        <v>57600</v>
      </c>
      <c r="H316" s="97">
        <v>360</v>
      </c>
      <c r="I316" s="33"/>
      <c r="J316" s="33"/>
    </row>
    <row r="317" spans="1:10" x14ac:dyDescent="0.3">
      <c r="A317" s="32">
        <v>297</v>
      </c>
      <c r="B317" s="92">
        <v>33621530</v>
      </c>
      <c r="C317" s="16" t="s">
        <v>855</v>
      </c>
      <c r="D317" s="8" t="s">
        <v>163</v>
      </c>
      <c r="E317" s="31" t="s">
        <v>27</v>
      </c>
      <c r="F317" s="114">
        <f>G317/H317</f>
        <v>100</v>
      </c>
      <c r="G317" s="58">
        <v>66000</v>
      </c>
      <c r="H317" s="97">
        <v>660</v>
      </c>
      <c r="I317" s="33"/>
      <c r="J317" s="33"/>
    </row>
    <row r="318" spans="1:10" x14ac:dyDescent="0.3">
      <c r="A318" s="32">
        <v>298</v>
      </c>
      <c r="B318" s="92">
        <v>33691176</v>
      </c>
      <c r="C318" s="16" t="s">
        <v>828</v>
      </c>
      <c r="D318" s="8" t="s">
        <v>163</v>
      </c>
      <c r="E318" s="31" t="s">
        <v>27</v>
      </c>
      <c r="F318" s="165">
        <f t="shared" si="4"/>
        <v>11</v>
      </c>
      <c r="G318" s="58">
        <v>7920</v>
      </c>
      <c r="H318" s="97">
        <v>720</v>
      </c>
      <c r="I318" s="33"/>
      <c r="J318" s="33"/>
    </row>
    <row r="319" spans="1:10" x14ac:dyDescent="0.3">
      <c r="A319" s="32">
        <v>299</v>
      </c>
      <c r="B319" s="92">
        <v>33621420</v>
      </c>
      <c r="C319" s="16" t="s">
        <v>829</v>
      </c>
      <c r="D319" s="8" t="s">
        <v>163</v>
      </c>
      <c r="E319" s="31" t="s">
        <v>27</v>
      </c>
      <c r="F319" s="114">
        <f t="shared" si="4"/>
        <v>60</v>
      </c>
      <c r="G319" s="58">
        <v>30000</v>
      </c>
      <c r="H319" s="97">
        <v>500</v>
      </c>
      <c r="I319" s="33"/>
      <c r="J319" s="33"/>
    </row>
    <row r="320" spans="1:10" x14ac:dyDescent="0.3">
      <c r="A320" s="32">
        <v>300</v>
      </c>
      <c r="B320" s="92">
        <v>33621460</v>
      </c>
      <c r="C320" s="16" t="s">
        <v>830</v>
      </c>
      <c r="D320" s="8" t="s">
        <v>163</v>
      </c>
      <c r="E320" s="31" t="s">
        <v>27</v>
      </c>
      <c r="F320" s="114">
        <f t="shared" si="4"/>
        <v>120</v>
      </c>
      <c r="G320" s="58">
        <v>25200</v>
      </c>
      <c r="H320" s="97">
        <v>210</v>
      </c>
      <c r="I320" s="33"/>
      <c r="J320" s="33"/>
    </row>
    <row r="321" spans="1:10" x14ac:dyDescent="0.3">
      <c r="A321" s="32">
        <v>301</v>
      </c>
      <c r="B321" s="92">
        <v>33691176</v>
      </c>
      <c r="C321" s="16" t="s">
        <v>831</v>
      </c>
      <c r="D321" s="8" t="s">
        <v>163</v>
      </c>
      <c r="E321" s="31" t="s">
        <v>27</v>
      </c>
      <c r="F321" s="114">
        <f t="shared" si="4"/>
        <v>0</v>
      </c>
      <c r="G321" s="58">
        <v>0</v>
      </c>
      <c r="H321" s="97">
        <v>20</v>
      </c>
      <c r="I321" s="33"/>
      <c r="J321" s="33"/>
    </row>
    <row r="322" spans="1:10" x14ac:dyDescent="0.3">
      <c r="A322" s="32">
        <v>302</v>
      </c>
      <c r="B322" s="92">
        <v>33631290</v>
      </c>
      <c r="C322" s="16" t="s">
        <v>832</v>
      </c>
      <c r="D322" s="8" t="s">
        <v>163</v>
      </c>
      <c r="E322" s="31" t="s">
        <v>27</v>
      </c>
      <c r="F322" s="114">
        <f t="shared" si="4"/>
        <v>50</v>
      </c>
      <c r="G322" s="58">
        <v>25000</v>
      </c>
      <c r="H322" s="97">
        <v>500</v>
      </c>
      <c r="I322" s="33"/>
      <c r="J322" s="33"/>
    </row>
    <row r="323" spans="1:10" x14ac:dyDescent="0.3">
      <c r="A323" s="32">
        <v>303</v>
      </c>
      <c r="B323" s="92">
        <v>33691187</v>
      </c>
      <c r="C323" s="16" t="s">
        <v>833</v>
      </c>
      <c r="D323" s="8" t="s">
        <v>163</v>
      </c>
      <c r="E323" s="31" t="s">
        <v>27</v>
      </c>
      <c r="F323" s="114">
        <f t="shared" si="4"/>
        <v>0</v>
      </c>
      <c r="G323" s="58">
        <v>0</v>
      </c>
      <c r="H323" s="97">
        <v>200</v>
      </c>
      <c r="I323" s="33"/>
      <c r="J323" s="33"/>
    </row>
    <row r="324" spans="1:10" x14ac:dyDescent="0.3">
      <c r="A324" s="32">
        <v>304</v>
      </c>
      <c r="B324" s="92">
        <v>33661143</v>
      </c>
      <c r="C324" s="16" t="s">
        <v>834</v>
      </c>
      <c r="D324" s="8" t="s">
        <v>163</v>
      </c>
      <c r="E324" s="31" t="s">
        <v>27</v>
      </c>
      <c r="F324" s="114">
        <f t="shared" si="4"/>
        <v>120</v>
      </c>
      <c r="G324" s="58">
        <v>12000</v>
      </c>
      <c r="H324" s="97">
        <v>100</v>
      </c>
      <c r="I324" s="33"/>
      <c r="J324" s="33"/>
    </row>
    <row r="325" spans="1:10" x14ac:dyDescent="0.3">
      <c r="A325" s="32">
        <v>305</v>
      </c>
      <c r="B325" s="92">
        <v>33691231</v>
      </c>
      <c r="C325" s="16" t="s">
        <v>835</v>
      </c>
      <c r="D325" s="8" t="s">
        <v>163</v>
      </c>
      <c r="E325" s="31" t="s">
        <v>27</v>
      </c>
      <c r="F325" s="114">
        <f t="shared" si="4"/>
        <v>0</v>
      </c>
      <c r="G325" s="58"/>
      <c r="H325" s="97">
        <v>1000</v>
      </c>
      <c r="I325" s="33"/>
      <c r="J325" s="33"/>
    </row>
    <row r="326" spans="1:10" x14ac:dyDescent="0.3">
      <c r="A326" s="32">
        <v>306</v>
      </c>
      <c r="B326" s="92">
        <v>33671112</v>
      </c>
      <c r="C326" s="16" t="s">
        <v>853</v>
      </c>
      <c r="D326" s="8" t="s">
        <v>163</v>
      </c>
      <c r="E326" s="31" t="s">
        <v>27</v>
      </c>
      <c r="F326" s="114">
        <f t="shared" si="4"/>
        <v>0</v>
      </c>
      <c r="G326" s="58"/>
      <c r="H326" s="97">
        <v>10</v>
      </c>
      <c r="I326" s="33"/>
      <c r="J326" s="33"/>
    </row>
    <row r="327" spans="1:10" x14ac:dyDescent="0.3">
      <c r="A327" s="32">
        <v>307</v>
      </c>
      <c r="B327" s="92">
        <v>33691176</v>
      </c>
      <c r="C327" s="16" t="s">
        <v>862</v>
      </c>
      <c r="D327" s="8" t="s">
        <v>140</v>
      </c>
      <c r="E327" s="31" t="s">
        <v>13</v>
      </c>
      <c r="F327" s="114">
        <v>18000</v>
      </c>
      <c r="G327" s="58">
        <v>36000</v>
      </c>
      <c r="H327" s="97">
        <v>2</v>
      </c>
      <c r="I327" s="33"/>
      <c r="J327" s="33"/>
    </row>
    <row r="328" spans="1:10" x14ac:dyDescent="0.3">
      <c r="A328" s="32">
        <v>308</v>
      </c>
      <c r="B328" s="92">
        <v>33691176</v>
      </c>
      <c r="C328" s="72" t="s">
        <v>852</v>
      </c>
      <c r="D328" s="8" t="s">
        <v>163</v>
      </c>
      <c r="E328" s="31" t="s">
        <v>27</v>
      </c>
      <c r="F328" s="114">
        <f t="shared" si="4"/>
        <v>0</v>
      </c>
      <c r="G328" s="18"/>
      <c r="H328" s="179">
        <v>10</v>
      </c>
      <c r="I328" s="33"/>
      <c r="J328" s="33"/>
    </row>
    <row r="329" spans="1:10" x14ac:dyDescent="0.3">
      <c r="A329" s="50">
        <v>309</v>
      </c>
      <c r="B329" s="58">
        <v>33661123</v>
      </c>
      <c r="C329" s="75" t="s">
        <v>189</v>
      </c>
      <c r="D329" s="8" t="s">
        <v>163</v>
      </c>
      <c r="E329" s="31" t="s">
        <v>27</v>
      </c>
      <c r="F329" s="114">
        <f>G329/H329</f>
        <v>820</v>
      </c>
      <c r="G329" s="58">
        <v>57400</v>
      </c>
      <c r="H329" s="144">
        <v>70</v>
      </c>
      <c r="I329" s="33"/>
      <c r="J329" s="33"/>
    </row>
    <row r="330" spans="1:10" x14ac:dyDescent="0.3">
      <c r="A330" s="50">
        <v>310</v>
      </c>
      <c r="B330" s="58">
        <v>33621250</v>
      </c>
      <c r="C330" s="75" t="s">
        <v>519</v>
      </c>
      <c r="D330" s="8" t="s">
        <v>163</v>
      </c>
      <c r="E330" s="31" t="s">
        <v>27</v>
      </c>
      <c r="F330" s="114">
        <f t="shared" ref="F330:F380" si="5">G330/H330</f>
        <v>2400</v>
      </c>
      <c r="G330" s="58">
        <v>24000</v>
      </c>
      <c r="H330" s="144">
        <v>10</v>
      </c>
      <c r="I330" s="33"/>
      <c r="J330" s="33"/>
    </row>
    <row r="331" spans="1:10" x14ac:dyDescent="0.3">
      <c r="A331" s="50">
        <v>311</v>
      </c>
      <c r="B331" s="58">
        <v>33651115</v>
      </c>
      <c r="C331" s="75" t="s">
        <v>169</v>
      </c>
      <c r="D331" s="8" t="s">
        <v>163</v>
      </c>
      <c r="E331" s="31" t="s">
        <v>27</v>
      </c>
      <c r="F331" s="114">
        <f t="shared" si="5"/>
        <v>0</v>
      </c>
      <c r="G331" s="58"/>
      <c r="H331" s="144">
        <v>500</v>
      </c>
      <c r="I331" s="33"/>
      <c r="J331" s="33"/>
    </row>
    <row r="332" spans="1:10" x14ac:dyDescent="0.3">
      <c r="A332" s="50">
        <v>312</v>
      </c>
      <c r="B332" s="58">
        <v>33661136</v>
      </c>
      <c r="C332" s="75" t="s">
        <v>305</v>
      </c>
      <c r="D332" s="8" t="s">
        <v>163</v>
      </c>
      <c r="E332" s="31" t="s">
        <v>27</v>
      </c>
      <c r="F332" s="114">
        <f t="shared" si="5"/>
        <v>202.4</v>
      </c>
      <c r="G332" s="58">
        <v>40480</v>
      </c>
      <c r="H332" s="144">
        <v>200</v>
      </c>
      <c r="I332" s="33"/>
      <c r="J332" s="33"/>
    </row>
    <row r="333" spans="1:10" x14ac:dyDescent="0.3">
      <c r="A333" s="50">
        <v>313</v>
      </c>
      <c r="B333" s="58">
        <v>33661113</v>
      </c>
      <c r="C333" s="75" t="s">
        <v>306</v>
      </c>
      <c r="D333" s="8" t="s">
        <v>163</v>
      </c>
      <c r="E333" s="31" t="s">
        <v>27</v>
      </c>
      <c r="F333" s="114">
        <f t="shared" si="5"/>
        <v>2464</v>
      </c>
      <c r="G333" s="58">
        <v>19712</v>
      </c>
      <c r="H333" s="144">
        <v>8</v>
      </c>
      <c r="I333" s="33"/>
      <c r="J333" s="33"/>
    </row>
    <row r="334" spans="1:10" x14ac:dyDescent="0.3">
      <c r="A334" s="50">
        <v>314</v>
      </c>
      <c r="B334" s="58">
        <v>33661113</v>
      </c>
      <c r="C334" s="75" t="s">
        <v>307</v>
      </c>
      <c r="D334" s="8" t="s">
        <v>163</v>
      </c>
      <c r="E334" s="31" t="s">
        <v>27</v>
      </c>
      <c r="F334" s="114">
        <f t="shared" si="5"/>
        <v>2980</v>
      </c>
      <c r="G334" s="58">
        <v>23840</v>
      </c>
      <c r="H334" s="144">
        <v>8</v>
      </c>
      <c r="I334" s="33"/>
      <c r="J334" s="33"/>
    </row>
    <row r="335" spans="1:10" x14ac:dyDescent="0.3">
      <c r="A335" s="50">
        <v>315</v>
      </c>
      <c r="B335" s="58">
        <v>33661116</v>
      </c>
      <c r="C335" s="75" t="s">
        <v>311</v>
      </c>
      <c r="D335" s="8" t="s">
        <v>163</v>
      </c>
      <c r="E335" s="31" t="s">
        <v>27</v>
      </c>
      <c r="F335" s="114">
        <f t="shared" si="5"/>
        <v>33</v>
      </c>
      <c r="G335" s="58">
        <v>33000</v>
      </c>
      <c r="H335" s="144">
        <v>1000</v>
      </c>
      <c r="I335" s="33"/>
      <c r="J335" s="33"/>
    </row>
    <row r="336" spans="1:10" x14ac:dyDescent="0.3">
      <c r="A336" s="50">
        <v>316</v>
      </c>
      <c r="B336" s="58">
        <v>33661116</v>
      </c>
      <c r="C336" s="75" t="s">
        <v>657</v>
      </c>
      <c r="D336" s="8" t="s">
        <v>163</v>
      </c>
      <c r="E336" s="31" t="s">
        <v>27</v>
      </c>
      <c r="F336" s="114">
        <f t="shared" si="5"/>
        <v>0</v>
      </c>
      <c r="G336" s="58"/>
      <c r="H336" s="144">
        <v>5</v>
      </c>
      <c r="I336" s="33"/>
      <c r="J336" s="33"/>
    </row>
    <row r="337" spans="1:10" x14ac:dyDescent="0.3">
      <c r="A337" s="50">
        <v>317</v>
      </c>
      <c r="B337" s="58">
        <v>33691176</v>
      </c>
      <c r="C337" s="75" t="s">
        <v>537</v>
      </c>
      <c r="D337" s="8" t="s">
        <v>163</v>
      </c>
      <c r="E337" s="31" t="s">
        <v>27</v>
      </c>
      <c r="F337" s="114">
        <f t="shared" si="5"/>
        <v>21.3</v>
      </c>
      <c r="G337" s="58">
        <v>31950</v>
      </c>
      <c r="H337" s="144">
        <v>1500</v>
      </c>
      <c r="I337" s="33"/>
      <c r="J337" s="33"/>
    </row>
    <row r="338" spans="1:10" x14ac:dyDescent="0.3">
      <c r="A338" s="50">
        <v>318</v>
      </c>
      <c r="B338" s="58">
        <v>33691144</v>
      </c>
      <c r="C338" s="75" t="s">
        <v>1072</v>
      </c>
      <c r="D338" s="8" t="s">
        <v>163</v>
      </c>
      <c r="E338" s="31" t="s">
        <v>27</v>
      </c>
      <c r="F338" s="114">
        <f t="shared" si="5"/>
        <v>49.9</v>
      </c>
      <c r="G338" s="58">
        <v>19960</v>
      </c>
      <c r="H338" s="144">
        <v>400</v>
      </c>
      <c r="I338" s="33"/>
      <c r="J338" s="33"/>
    </row>
    <row r="339" spans="1:10" x14ac:dyDescent="0.3">
      <c r="A339" s="50">
        <v>319</v>
      </c>
      <c r="B339" s="58">
        <v>33611420</v>
      </c>
      <c r="C339" s="75" t="s">
        <v>319</v>
      </c>
      <c r="D339" s="8" t="s">
        <v>163</v>
      </c>
      <c r="E339" s="31" t="s">
        <v>27</v>
      </c>
      <c r="F339" s="114">
        <f t="shared" si="5"/>
        <v>30</v>
      </c>
      <c r="G339" s="58">
        <v>15000</v>
      </c>
      <c r="H339" s="144">
        <v>500</v>
      </c>
      <c r="I339" s="33"/>
      <c r="J339" s="33"/>
    </row>
    <row r="340" spans="1:10" x14ac:dyDescent="0.3">
      <c r="A340" s="50">
        <v>320</v>
      </c>
      <c r="B340" s="58">
        <v>33671135</v>
      </c>
      <c r="C340" s="75" t="s">
        <v>1073</v>
      </c>
      <c r="D340" s="8" t="s">
        <v>163</v>
      </c>
      <c r="E340" s="31" t="s">
        <v>27</v>
      </c>
      <c r="F340" s="114">
        <f t="shared" si="5"/>
        <v>44</v>
      </c>
      <c r="G340" s="58">
        <v>4400</v>
      </c>
      <c r="H340" s="144">
        <v>100</v>
      </c>
      <c r="I340" s="33"/>
      <c r="J340" s="33"/>
    </row>
    <row r="341" spans="1:10" x14ac:dyDescent="0.3">
      <c r="A341" s="50">
        <v>321</v>
      </c>
      <c r="B341" s="58">
        <v>33621270</v>
      </c>
      <c r="C341" s="75" t="s">
        <v>323</v>
      </c>
      <c r="D341" s="8" t="s">
        <v>163</v>
      </c>
      <c r="E341" s="31" t="s">
        <v>27</v>
      </c>
      <c r="F341" s="114">
        <f t="shared" si="5"/>
        <v>9.6</v>
      </c>
      <c r="G341" s="58">
        <v>6720</v>
      </c>
      <c r="H341" s="144">
        <v>700</v>
      </c>
      <c r="I341" s="33"/>
      <c r="J341" s="33"/>
    </row>
    <row r="342" spans="1:10" x14ac:dyDescent="0.3">
      <c r="A342" s="50">
        <v>322</v>
      </c>
      <c r="B342" s="58">
        <v>33661159</v>
      </c>
      <c r="C342" s="75" t="s">
        <v>1074</v>
      </c>
      <c r="D342" s="8" t="s">
        <v>163</v>
      </c>
      <c r="E342" s="31" t="s">
        <v>27</v>
      </c>
      <c r="F342" s="114">
        <f t="shared" si="5"/>
        <v>92.3</v>
      </c>
      <c r="G342" s="58">
        <v>5538</v>
      </c>
      <c r="H342" s="144">
        <v>60</v>
      </c>
      <c r="I342" s="33"/>
      <c r="J342" s="33"/>
    </row>
    <row r="343" spans="1:10" x14ac:dyDescent="0.3">
      <c r="A343" s="50">
        <v>323</v>
      </c>
      <c r="B343" s="58">
        <v>33611350</v>
      </c>
      <c r="C343" s="75" t="s">
        <v>1075</v>
      </c>
      <c r="D343" s="8" t="s">
        <v>163</v>
      </c>
      <c r="E343" s="31" t="s">
        <v>27</v>
      </c>
      <c r="F343" s="114">
        <f t="shared" si="5"/>
        <v>31.3</v>
      </c>
      <c r="G343" s="58">
        <v>93900</v>
      </c>
      <c r="H343" s="144">
        <v>3000</v>
      </c>
      <c r="I343" s="33"/>
      <c r="J343" s="33"/>
    </row>
    <row r="344" spans="1:10" x14ac:dyDescent="0.3">
      <c r="A344" s="50">
        <v>324</v>
      </c>
      <c r="B344" s="58">
        <v>33611350</v>
      </c>
      <c r="C344" s="75" t="s">
        <v>1076</v>
      </c>
      <c r="D344" s="8" t="s">
        <v>163</v>
      </c>
      <c r="E344" s="31" t="s">
        <v>27</v>
      </c>
      <c r="F344" s="114">
        <f t="shared" si="5"/>
        <v>49.95</v>
      </c>
      <c r="G344" s="58">
        <v>24975</v>
      </c>
      <c r="H344" s="144">
        <v>500</v>
      </c>
      <c r="I344" s="33"/>
      <c r="J344" s="33"/>
    </row>
    <row r="345" spans="1:10" x14ac:dyDescent="0.3">
      <c r="A345" s="50">
        <v>325</v>
      </c>
      <c r="B345" s="58">
        <v>33651141</v>
      </c>
      <c r="C345" s="75" t="s">
        <v>339</v>
      </c>
      <c r="D345" s="8" t="s">
        <v>163</v>
      </c>
      <c r="E345" s="31" t="s">
        <v>27</v>
      </c>
      <c r="F345" s="114">
        <f t="shared" si="5"/>
        <v>990</v>
      </c>
      <c r="G345" s="58">
        <v>19800</v>
      </c>
      <c r="H345" s="144">
        <v>20</v>
      </c>
      <c r="I345" s="33"/>
      <c r="J345" s="33"/>
    </row>
    <row r="346" spans="1:10" x14ac:dyDescent="0.3">
      <c r="A346" s="50">
        <v>326</v>
      </c>
      <c r="B346" s="58">
        <v>33691176</v>
      </c>
      <c r="C346" s="75" t="s">
        <v>498</v>
      </c>
      <c r="D346" s="8" t="s">
        <v>163</v>
      </c>
      <c r="E346" s="31" t="s">
        <v>27</v>
      </c>
      <c r="F346" s="114">
        <f t="shared" si="5"/>
        <v>279</v>
      </c>
      <c r="G346" s="58">
        <v>83700</v>
      </c>
      <c r="H346" s="144">
        <v>300</v>
      </c>
      <c r="I346" s="33"/>
      <c r="J346" s="33"/>
    </row>
    <row r="347" spans="1:10" x14ac:dyDescent="0.3">
      <c r="A347" s="50">
        <v>327</v>
      </c>
      <c r="B347" s="58">
        <v>33691218</v>
      </c>
      <c r="C347" s="75" t="s">
        <v>580</v>
      </c>
      <c r="D347" s="8" t="s">
        <v>163</v>
      </c>
      <c r="E347" s="31" t="s">
        <v>27</v>
      </c>
      <c r="F347" s="114">
        <f t="shared" si="5"/>
        <v>72</v>
      </c>
      <c r="G347" s="58">
        <v>7200</v>
      </c>
      <c r="H347" s="144">
        <v>100</v>
      </c>
      <c r="I347" s="33"/>
      <c r="J347" s="33"/>
    </row>
    <row r="348" spans="1:10" x14ac:dyDescent="0.3">
      <c r="A348" s="50">
        <v>328</v>
      </c>
      <c r="B348" s="58">
        <v>33651192</v>
      </c>
      <c r="C348" s="75" t="s">
        <v>24</v>
      </c>
      <c r="D348" s="8" t="s">
        <v>163</v>
      </c>
      <c r="E348" s="31" t="s">
        <v>27</v>
      </c>
      <c r="F348" s="114">
        <f t="shared" si="5"/>
        <v>120000</v>
      </c>
      <c r="G348" s="58">
        <v>600000</v>
      </c>
      <c r="H348" s="144">
        <v>5</v>
      </c>
      <c r="I348" s="33"/>
      <c r="J348" s="33"/>
    </row>
    <row r="349" spans="1:10" x14ac:dyDescent="0.3">
      <c r="A349" s="50">
        <v>329</v>
      </c>
      <c r="B349" s="58">
        <v>33691226</v>
      </c>
      <c r="C349" s="75" t="s">
        <v>199</v>
      </c>
      <c r="D349" s="8" t="s">
        <v>163</v>
      </c>
      <c r="E349" s="31" t="s">
        <v>27</v>
      </c>
      <c r="F349" s="114">
        <f t="shared" si="5"/>
        <v>200</v>
      </c>
      <c r="G349" s="58">
        <v>200000</v>
      </c>
      <c r="H349" s="144">
        <v>1000</v>
      </c>
      <c r="I349" s="33"/>
      <c r="J349" s="33"/>
    </row>
    <row r="350" spans="1:10" x14ac:dyDescent="0.3">
      <c r="A350" s="50">
        <v>330</v>
      </c>
      <c r="B350" s="58">
        <v>33651126</v>
      </c>
      <c r="C350" s="75" t="s">
        <v>1077</v>
      </c>
      <c r="D350" s="8" t="s">
        <v>163</v>
      </c>
      <c r="E350" s="31" t="s">
        <v>27</v>
      </c>
      <c r="F350" s="114">
        <f t="shared" si="5"/>
        <v>0</v>
      </c>
      <c r="G350" s="58"/>
      <c r="H350" s="144">
        <v>20</v>
      </c>
      <c r="I350" s="33"/>
      <c r="J350" s="33"/>
    </row>
    <row r="351" spans="1:10" x14ac:dyDescent="0.3">
      <c r="A351" s="50">
        <v>331</v>
      </c>
      <c r="B351" s="58">
        <v>33691176</v>
      </c>
      <c r="C351" s="75" t="s">
        <v>1078</v>
      </c>
      <c r="D351" s="8" t="s">
        <v>163</v>
      </c>
      <c r="E351" s="31" t="s">
        <v>27</v>
      </c>
      <c r="F351" s="114">
        <f t="shared" si="5"/>
        <v>15.8</v>
      </c>
      <c r="G351" s="58">
        <v>15800</v>
      </c>
      <c r="H351" s="144">
        <v>1000</v>
      </c>
      <c r="I351" s="33"/>
      <c r="J351" s="33"/>
    </row>
    <row r="352" spans="1:10" x14ac:dyDescent="0.3">
      <c r="A352" s="50">
        <v>332</v>
      </c>
      <c r="B352" s="58">
        <v>33691176</v>
      </c>
      <c r="C352" s="75" t="s">
        <v>825</v>
      </c>
      <c r="D352" s="8" t="s">
        <v>163</v>
      </c>
      <c r="E352" s="31" t="s">
        <v>27</v>
      </c>
      <c r="F352" s="114">
        <f t="shared" si="5"/>
        <v>0</v>
      </c>
      <c r="G352" s="58"/>
      <c r="H352" s="144">
        <v>500</v>
      </c>
      <c r="I352" s="33"/>
      <c r="J352" s="33"/>
    </row>
    <row r="353" spans="1:10" x14ac:dyDescent="0.3">
      <c r="A353" s="50">
        <v>333</v>
      </c>
      <c r="B353" s="58">
        <v>33691176</v>
      </c>
      <c r="C353" s="75" t="s">
        <v>826</v>
      </c>
      <c r="D353" s="8" t="s">
        <v>163</v>
      </c>
      <c r="E353" s="31" t="s">
        <v>27</v>
      </c>
      <c r="F353" s="114">
        <f t="shared" si="5"/>
        <v>0</v>
      </c>
      <c r="G353" s="58"/>
      <c r="H353" s="144">
        <v>200</v>
      </c>
      <c r="I353" s="33"/>
      <c r="J353" s="33"/>
    </row>
    <row r="354" spans="1:10" x14ac:dyDescent="0.3">
      <c r="A354" s="50">
        <v>334</v>
      </c>
      <c r="B354" s="58">
        <v>33691226</v>
      </c>
      <c r="C354" s="75" t="s">
        <v>383</v>
      </c>
      <c r="D354" s="8" t="s">
        <v>163</v>
      </c>
      <c r="E354" s="31" t="s">
        <v>27</v>
      </c>
      <c r="F354" s="114">
        <f t="shared" si="5"/>
        <v>60</v>
      </c>
      <c r="G354" s="58">
        <v>90000</v>
      </c>
      <c r="H354" s="144">
        <v>1500</v>
      </c>
      <c r="I354" s="33"/>
      <c r="J354" s="33"/>
    </row>
    <row r="355" spans="1:10" x14ac:dyDescent="0.3">
      <c r="A355" s="50">
        <v>335</v>
      </c>
      <c r="B355" s="58">
        <v>33691500</v>
      </c>
      <c r="C355" s="75" t="s">
        <v>385</v>
      </c>
      <c r="D355" s="8" t="s">
        <v>163</v>
      </c>
      <c r="E355" s="31" t="s">
        <v>27</v>
      </c>
      <c r="F355" s="114">
        <f t="shared" si="5"/>
        <v>592.70399999999995</v>
      </c>
      <c r="G355" s="58">
        <v>148176</v>
      </c>
      <c r="H355" s="144">
        <v>250</v>
      </c>
      <c r="I355" s="33"/>
      <c r="J355" s="33"/>
    </row>
    <row r="356" spans="1:10" x14ac:dyDescent="0.3">
      <c r="A356" s="50">
        <v>336</v>
      </c>
      <c r="B356" s="58">
        <v>33691176</v>
      </c>
      <c r="C356" s="75" t="s">
        <v>386</v>
      </c>
      <c r="D356" s="8" t="s">
        <v>163</v>
      </c>
      <c r="E356" s="31" t="s">
        <v>27</v>
      </c>
      <c r="F356" s="114">
        <f t="shared" si="5"/>
        <v>199</v>
      </c>
      <c r="G356" s="58">
        <v>9950</v>
      </c>
      <c r="H356" s="144">
        <v>50</v>
      </c>
      <c r="I356" s="33"/>
      <c r="J356" s="33"/>
    </row>
    <row r="357" spans="1:10" x14ac:dyDescent="0.3">
      <c r="A357" s="50">
        <v>337</v>
      </c>
      <c r="B357" s="58">
        <v>33631380</v>
      </c>
      <c r="C357" s="75" t="s">
        <v>209</v>
      </c>
      <c r="D357" s="8" t="s">
        <v>163</v>
      </c>
      <c r="E357" s="31" t="s">
        <v>27</v>
      </c>
      <c r="F357" s="114">
        <f t="shared" si="5"/>
        <v>290</v>
      </c>
      <c r="G357" s="58">
        <v>17400</v>
      </c>
      <c r="H357" s="144">
        <v>60</v>
      </c>
      <c r="I357" s="33"/>
      <c r="J357" s="33"/>
    </row>
    <row r="358" spans="1:10" x14ac:dyDescent="0.3">
      <c r="A358" s="50">
        <v>338</v>
      </c>
      <c r="B358" s="58">
        <v>33621400</v>
      </c>
      <c r="C358" s="75" t="s">
        <v>212</v>
      </c>
      <c r="D358" s="8" t="s">
        <v>163</v>
      </c>
      <c r="E358" s="31" t="s">
        <v>27</v>
      </c>
      <c r="F358" s="114">
        <f t="shared" si="5"/>
        <v>969</v>
      </c>
      <c r="G358" s="58">
        <v>9690</v>
      </c>
      <c r="H358" s="144">
        <v>10</v>
      </c>
      <c r="I358" s="33"/>
      <c r="J358" s="33"/>
    </row>
    <row r="359" spans="1:10" x14ac:dyDescent="0.3">
      <c r="A359" s="50">
        <v>339</v>
      </c>
      <c r="B359" s="178">
        <v>33691816</v>
      </c>
      <c r="C359" s="75" t="s">
        <v>395</v>
      </c>
      <c r="D359" s="8" t="s">
        <v>163</v>
      </c>
      <c r="E359" s="31" t="s">
        <v>27</v>
      </c>
      <c r="F359" s="114">
        <f t="shared" si="5"/>
        <v>52.8</v>
      </c>
      <c r="G359" s="58">
        <v>21120</v>
      </c>
      <c r="H359" s="144">
        <v>400</v>
      </c>
      <c r="I359" s="33"/>
      <c r="J359" s="33"/>
    </row>
    <row r="360" spans="1:10" x14ac:dyDescent="0.3">
      <c r="A360" s="50">
        <v>340</v>
      </c>
      <c r="B360" s="58">
        <v>33621150</v>
      </c>
      <c r="C360" s="75" t="s">
        <v>396</v>
      </c>
      <c r="D360" s="8" t="s">
        <v>163</v>
      </c>
      <c r="E360" s="31" t="s">
        <v>27</v>
      </c>
      <c r="F360" s="114">
        <f t="shared" si="5"/>
        <v>1920</v>
      </c>
      <c r="G360" s="58">
        <v>192000</v>
      </c>
      <c r="H360" s="144">
        <v>100</v>
      </c>
      <c r="I360" s="33"/>
      <c r="J360" s="33"/>
    </row>
    <row r="361" spans="1:10" x14ac:dyDescent="0.3">
      <c r="A361" s="50">
        <v>341</v>
      </c>
      <c r="B361" s="172">
        <v>33691221</v>
      </c>
      <c r="C361" s="75" t="s">
        <v>404</v>
      </c>
      <c r="D361" s="8" t="s">
        <v>163</v>
      </c>
      <c r="E361" s="31" t="s">
        <v>27</v>
      </c>
      <c r="F361" s="114">
        <f t="shared" si="5"/>
        <v>100</v>
      </c>
      <c r="G361" s="58">
        <v>3000</v>
      </c>
      <c r="H361" s="144">
        <v>30</v>
      </c>
      <c r="I361" s="33"/>
      <c r="J361" s="33"/>
    </row>
    <row r="362" spans="1:10" x14ac:dyDescent="0.3">
      <c r="A362" s="50">
        <v>342</v>
      </c>
      <c r="B362" s="172">
        <v>33691176</v>
      </c>
      <c r="C362" s="75" t="s">
        <v>400</v>
      </c>
      <c r="D362" s="8" t="s">
        <v>163</v>
      </c>
      <c r="E362" s="31" t="s">
        <v>27</v>
      </c>
      <c r="F362" s="114">
        <f t="shared" si="5"/>
        <v>199</v>
      </c>
      <c r="G362" s="58">
        <v>2985</v>
      </c>
      <c r="H362" s="144">
        <v>15</v>
      </c>
      <c r="I362" s="33"/>
      <c r="J362" s="33"/>
    </row>
    <row r="363" spans="1:10" x14ac:dyDescent="0.3">
      <c r="A363" s="50">
        <v>343</v>
      </c>
      <c r="B363" s="172">
        <v>33691176</v>
      </c>
      <c r="C363" s="75" t="s">
        <v>403</v>
      </c>
      <c r="D363" s="8" t="s">
        <v>163</v>
      </c>
      <c r="E363" s="31" t="s">
        <v>27</v>
      </c>
      <c r="F363" s="114">
        <f t="shared" si="5"/>
        <v>9.6</v>
      </c>
      <c r="G363" s="58">
        <v>960</v>
      </c>
      <c r="H363" s="144">
        <v>100</v>
      </c>
      <c r="I363" s="33"/>
      <c r="J363" s="33"/>
    </row>
    <row r="364" spans="1:10" x14ac:dyDescent="0.3">
      <c r="A364" s="50">
        <v>344</v>
      </c>
      <c r="B364" s="172">
        <v>33691823</v>
      </c>
      <c r="C364" s="75" t="s">
        <v>632</v>
      </c>
      <c r="D364" s="8" t="s">
        <v>163</v>
      </c>
      <c r="E364" s="31" t="s">
        <v>27</v>
      </c>
      <c r="F364" s="114">
        <f t="shared" si="5"/>
        <v>1000</v>
      </c>
      <c r="G364" s="58">
        <v>50000</v>
      </c>
      <c r="H364" s="144">
        <v>50</v>
      </c>
      <c r="I364" s="33"/>
      <c r="J364" s="33"/>
    </row>
    <row r="365" spans="1:10" x14ac:dyDescent="0.3">
      <c r="A365" s="50">
        <v>345</v>
      </c>
      <c r="B365" s="172">
        <v>33661160</v>
      </c>
      <c r="C365" s="75" t="s">
        <v>503</v>
      </c>
      <c r="D365" s="8" t="s">
        <v>163</v>
      </c>
      <c r="E365" s="31" t="s">
        <v>27</v>
      </c>
      <c r="F365" s="114">
        <f t="shared" si="5"/>
        <v>111</v>
      </c>
      <c r="G365" s="58">
        <v>11100</v>
      </c>
      <c r="H365" s="144">
        <v>100</v>
      </c>
      <c r="I365" s="33"/>
      <c r="J365" s="33"/>
    </row>
    <row r="366" spans="1:10" x14ac:dyDescent="0.3">
      <c r="A366" s="50">
        <v>346</v>
      </c>
      <c r="B366" s="172">
        <v>33691176</v>
      </c>
      <c r="C366" s="75" t="s">
        <v>504</v>
      </c>
      <c r="D366" s="8" t="s">
        <v>163</v>
      </c>
      <c r="E366" s="31" t="s">
        <v>27</v>
      </c>
      <c r="F366" s="114">
        <f t="shared" si="5"/>
        <v>100</v>
      </c>
      <c r="G366" s="58">
        <v>500</v>
      </c>
      <c r="H366" s="144">
        <v>5</v>
      </c>
      <c r="I366" s="33"/>
      <c r="J366" s="33"/>
    </row>
    <row r="367" spans="1:10" x14ac:dyDescent="0.3">
      <c r="A367" s="50">
        <v>347</v>
      </c>
      <c r="B367" s="172">
        <v>33621772</v>
      </c>
      <c r="C367" s="75" t="s">
        <v>581</v>
      </c>
      <c r="D367" s="8" t="s">
        <v>163</v>
      </c>
      <c r="E367" s="31" t="s">
        <v>27</v>
      </c>
      <c r="F367" s="114">
        <f t="shared" si="5"/>
        <v>6200</v>
      </c>
      <c r="G367" s="58">
        <v>31000</v>
      </c>
      <c r="H367" s="144">
        <v>5</v>
      </c>
      <c r="I367" s="33"/>
      <c r="J367" s="33"/>
    </row>
    <row r="368" spans="1:10" x14ac:dyDescent="0.3">
      <c r="A368" s="50">
        <v>348</v>
      </c>
      <c r="B368" s="58">
        <v>33611110</v>
      </c>
      <c r="C368" s="75" t="s">
        <v>592</v>
      </c>
      <c r="D368" s="8" t="s">
        <v>163</v>
      </c>
      <c r="E368" s="31" t="s">
        <v>27</v>
      </c>
      <c r="F368" s="114">
        <f t="shared" si="5"/>
        <v>2400</v>
      </c>
      <c r="G368" s="58">
        <v>36000</v>
      </c>
      <c r="H368" s="144">
        <v>15</v>
      </c>
      <c r="I368" s="33"/>
      <c r="J368" s="33"/>
    </row>
    <row r="369" spans="1:10" x14ac:dyDescent="0.3">
      <c r="A369" s="50">
        <v>349</v>
      </c>
      <c r="B369" s="58">
        <v>33651137</v>
      </c>
      <c r="C369" s="75" t="s">
        <v>593</v>
      </c>
      <c r="D369" s="8" t="s">
        <v>163</v>
      </c>
      <c r="E369" s="31" t="s">
        <v>27</v>
      </c>
      <c r="F369" s="114">
        <f t="shared" si="5"/>
        <v>1872</v>
      </c>
      <c r="G369" s="58">
        <v>56160</v>
      </c>
      <c r="H369" s="144">
        <v>30</v>
      </c>
      <c r="I369" s="33"/>
      <c r="J369" s="33"/>
    </row>
    <row r="370" spans="1:10" x14ac:dyDescent="0.3">
      <c r="A370" s="50">
        <v>350</v>
      </c>
      <c r="B370" s="58">
        <v>33621410</v>
      </c>
      <c r="C370" s="75" t="s">
        <v>594</v>
      </c>
      <c r="D370" s="8" t="s">
        <v>163</v>
      </c>
      <c r="E370" s="31" t="s">
        <v>27</v>
      </c>
      <c r="F370" s="114">
        <f t="shared" si="5"/>
        <v>25</v>
      </c>
      <c r="G370" s="58">
        <v>112500</v>
      </c>
      <c r="H370" s="144">
        <v>4500</v>
      </c>
      <c r="I370" s="33"/>
      <c r="J370" s="33"/>
    </row>
    <row r="371" spans="1:10" x14ac:dyDescent="0.3">
      <c r="A371" s="50">
        <v>351</v>
      </c>
      <c r="B371" s="58">
        <v>33661115</v>
      </c>
      <c r="C371" s="75" t="s">
        <v>640</v>
      </c>
      <c r="D371" s="8" t="s">
        <v>163</v>
      </c>
      <c r="E371" s="31" t="s">
        <v>27</v>
      </c>
      <c r="F371" s="114">
        <f t="shared" si="5"/>
        <v>1500</v>
      </c>
      <c r="G371" s="58">
        <v>30000</v>
      </c>
      <c r="H371" s="144">
        <v>20</v>
      </c>
      <c r="I371" s="33"/>
      <c r="J371" s="33"/>
    </row>
    <row r="372" spans="1:10" x14ac:dyDescent="0.3">
      <c r="A372" s="50">
        <v>352</v>
      </c>
      <c r="B372" s="58">
        <v>33631460</v>
      </c>
      <c r="C372" s="75" t="s">
        <v>1079</v>
      </c>
      <c r="D372" s="8" t="s">
        <v>163</v>
      </c>
      <c r="E372" s="31" t="s">
        <v>27</v>
      </c>
      <c r="F372" s="114"/>
      <c r="G372" s="58"/>
      <c r="H372" s="144">
        <v>2</v>
      </c>
      <c r="I372" s="33"/>
      <c r="J372" s="33"/>
    </row>
    <row r="373" spans="1:10" x14ac:dyDescent="0.3">
      <c r="A373" s="50">
        <v>353</v>
      </c>
      <c r="B373" s="58">
        <v>33661139</v>
      </c>
      <c r="C373" s="75" t="s">
        <v>646</v>
      </c>
      <c r="D373" s="8" t="s">
        <v>163</v>
      </c>
      <c r="E373" s="31" t="s">
        <v>27</v>
      </c>
      <c r="F373" s="114">
        <f t="shared" si="5"/>
        <v>93.1</v>
      </c>
      <c r="G373" s="58">
        <v>4655</v>
      </c>
      <c r="H373" s="144">
        <v>50</v>
      </c>
      <c r="I373" s="33"/>
      <c r="J373" s="33"/>
    </row>
    <row r="374" spans="1:10" x14ac:dyDescent="0.3">
      <c r="A374" s="50">
        <v>354</v>
      </c>
      <c r="B374" s="58">
        <v>33691233</v>
      </c>
      <c r="C374" s="75" t="s">
        <v>662</v>
      </c>
      <c r="D374" s="8" t="s">
        <v>163</v>
      </c>
      <c r="E374" s="31" t="s">
        <v>27</v>
      </c>
      <c r="F374" s="114">
        <f t="shared" si="5"/>
        <v>2268</v>
      </c>
      <c r="G374" s="58">
        <v>11340</v>
      </c>
      <c r="H374" s="144">
        <v>5</v>
      </c>
      <c r="I374" s="33"/>
      <c r="J374" s="33"/>
    </row>
    <row r="375" spans="1:10" x14ac:dyDescent="0.3">
      <c r="A375" s="50">
        <v>355</v>
      </c>
      <c r="B375" s="172">
        <v>33621250</v>
      </c>
      <c r="C375" s="75" t="s">
        <v>762</v>
      </c>
      <c r="D375" s="8" t="s">
        <v>163</v>
      </c>
      <c r="E375" s="31" t="s">
        <v>27</v>
      </c>
      <c r="F375" s="114">
        <f t="shared" si="5"/>
        <v>3000</v>
      </c>
      <c r="G375" s="58">
        <v>15000</v>
      </c>
      <c r="H375" s="144">
        <v>5</v>
      </c>
      <c r="I375" s="33"/>
      <c r="J375" s="33"/>
    </row>
    <row r="376" spans="1:10" x14ac:dyDescent="0.3">
      <c r="A376" s="50">
        <v>356</v>
      </c>
      <c r="B376" s="58">
        <v>33661122</v>
      </c>
      <c r="C376" s="75" t="s">
        <v>766</v>
      </c>
      <c r="D376" s="8" t="s">
        <v>163</v>
      </c>
      <c r="E376" s="31" t="s">
        <v>27</v>
      </c>
      <c r="F376" s="114">
        <f t="shared" si="5"/>
        <v>30</v>
      </c>
      <c r="G376" s="58">
        <v>30000</v>
      </c>
      <c r="H376" s="144">
        <v>1000</v>
      </c>
      <c r="I376" s="33"/>
      <c r="J376" s="33"/>
    </row>
    <row r="377" spans="1:10" x14ac:dyDescent="0.3">
      <c r="A377" s="50">
        <v>357</v>
      </c>
      <c r="B377" s="58">
        <v>33661110</v>
      </c>
      <c r="C377" s="75" t="s">
        <v>1080</v>
      </c>
      <c r="D377" s="8" t="s">
        <v>163</v>
      </c>
      <c r="E377" s="31" t="s">
        <v>27</v>
      </c>
      <c r="F377" s="114">
        <f t="shared" si="5"/>
        <v>19000</v>
      </c>
      <c r="G377" s="77">
        <v>760000</v>
      </c>
      <c r="H377" s="144">
        <v>40</v>
      </c>
      <c r="I377" s="33"/>
      <c r="J377" s="33"/>
    </row>
    <row r="378" spans="1:10" x14ac:dyDescent="0.3">
      <c r="A378" s="50">
        <v>358</v>
      </c>
      <c r="B378" s="58">
        <v>33691176</v>
      </c>
      <c r="C378" s="75" t="s">
        <v>831</v>
      </c>
      <c r="D378" s="8" t="s">
        <v>163</v>
      </c>
      <c r="E378" s="31" t="s">
        <v>27</v>
      </c>
      <c r="F378" s="114"/>
      <c r="G378" s="58"/>
      <c r="H378" s="144">
        <v>20</v>
      </c>
      <c r="I378" s="33"/>
      <c r="J378" s="33"/>
    </row>
    <row r="379" spans="1:10" x14ac:dyDescent="0.3">
      <c r="A379" s="50">
        <v>359</v>
      </c>
      <c r="B379" s="58">
        <v>33691187</v>
      </c>
      <c r="C379" s="75" t="s">
        <v>833</v>
      </c>
      <c r="D379" s="8" t="s">
        <v>163</v>
      </c>
      <c r="E379" s="31" t="s">
        <v>27</v>
      </c>
      <c r="F379" s="114"/>
      <c r="G379" s="58"/>
      <c r="H379" s="144">
        <v>200</v>
      </c>
      <c r="I379" s="33"/>
      <c r="J379" s="33"/>
    </row>
    <row r="380" spans="1:10" x14ac:dyDescent="0.3">
      <c r="A380" s="50">
        <v>360</v>
      </c>
      <c r="B380" s="58">
        <v>33661143</v>
      </c>
      <c r="C380" s="75" t="s">
        <v>834</v>
      </c>
      <c r="D380" s="8" t="s">
        <v>163</v>
      </c>
      <c r="E380" s="31" t="s">
        <v>27</v>
      </c>
      <c r="F380" s="114">
        <f t="shared" si="5"/>
        <v>120</v>
      </c>
      <c r="G380" s="58">
        <v>12000</v>
      </c>
      <c r="H380" s="144">
        <v>100</v>
      </c>
      <c r="I380" s="33"/>
      <c r="J380" s="33"/>
    </row>
    <row r="381" spans="1:10" x14ac:dyDescent="0.3">
      <c r="A381" s="50">
        <v>361</v>
      </c>
      <c r="B381" s="58">
        <v>33691231</v>
      </c>
      <c r="C381" s="75" t="s">
        <v>835</v>
      </c>
      <c r="D381" s="8" t="s">
        <v>163</v>
      </c>
      <c r="E381" s="31" t="s">
        <v>27</v>
      </c>
      <c r="F381" s="114"/>
      <c r="G381" s="58"/>
      <c r="H381" s="144">
        <v>1000</v>
      </c>
      <c r="I381" s="33"/>
      <c r="J381" s="33"/>
    </row>
    <row r="382" spans="1:10" x14ac:dyDescent="0.3">
      <c r="A382" s="50">
        <v>362</v>
      </c>
      <c r="B382" s="162">
        <v>33621110</v>
      </c>
      <c r="C382" s="184" t="s">
        <v>1081</v>
      </c>
      <c r="D382" s="8" t="s">
        <v>163</v>
      </c>
      <c r="E382" s="188" t="s">
        <v>27</v>
      </c>
      <c r="F382" s="114"/>
      <c r="G382" s="58"/>
      <c r="H382" s="189">
        <v>150</v>
      </c>
      <c r="I382" s="33"/>
      <c r="J382" s="33"/>
    </row>
    <row r="383" spans="1:10" x14ac:dyDescent="0.3">
      <c r="A383" s="50">
        <v>363</v>
      </c>
      <c r="B383" s="58" t="s">
        <v>1095</v>
      </c>
      <c r="C383" s="75" t="s">
        <v>1083</v>
      </c>
      <c r="D383" s="161" t="s">
        <v>163</v>
      </c>
      <c r="E383" s="58" t="s">
        <v>1113</v>
      </c>
      <c r="F383" s="170">
        <f>G383/H383</f>
        <v>150</v>
      </c>
      <c r="G383" s="58">
        <v>45000</v>
      </c>
      <c r="H383" s="144">
        <v>300</v>
      </c>
      <c r="I383" s="33"/>
      <c r="J383" s="33"/>
    </row>
    <row r="384" spans="1:10" x14ac:dyDescent="0.3">
      <c r="A384" s="50">
        <v>364</v>
      </c>
      <c r="B384" s="58" t="s">
        <v>1096</v>
      </c>
      <c r="C384" s="75" t="s">
        <v>1094</v>
      </c>
      <c r="D384" s="161" t="s">
        <v>163</v>
      </c>
      <c r="E384" s="58" t="s">
        <v>146</v>
      </c>
      <c r="F384" s="170">
        <f t="shared" ref="F384:F401" si="6">G384/H384</f>
        <v>250</v>
      </c>
      <c r="G384" s="58">
        <v>1250</v>
      </c>
      <c r="H384" s="144">
        <v>5</v>
      </c>
      <c r="I384" s="33"/>
      <c r="J384" s="33"/>
    </row>
    <row r="385" spans="1:10" x14ac:dyDescent="0.3">
      <c r="A385" s="50">
        <v>365</v>
      </c>
      <c r="B385" s="58" t="s">
        <v>1097</v>
      </c>
      <c r="C385" s="187" t="s">
        <v>1084</v>
      </c>
      <c r="D385" s="161" t="s">
        <v>163</v>
      </c>
      <c r="E385" s="58" t="s">
        <v>27</v>
      </c>
      <c r="F385" s="170">
        <f t="shared" si="6"/>
        <v>2400</v>
      </c>
      <c r="G385" s="58">
        <v>36000</v>
      </c>
      <c r="H385" s="144">
        <v>15</v>
      </c>
      <c r="I385" s="33"/>
      <c r="J385" s="33"/>
    </row>
    <row r="386" spans="1:10" x14ac:dyDescent="0.3">
      <c r="A386" s="50">
        <v>366</v>
      </c>
      <c r="B386" s="58" t="s">
        <v>1098</v>
      </c>
      <c r="C386" s="75" t="s">
        <v>1085</v>
      </c>
      <c r="D386" s="161" t="s">
        <v>163</v>
      </c>
      <c r="E386" s="58" t="s">
        <v>27</v>
      </c>
      <c r="F386" s="170">
        <f t="shared" si="6"/>
        <v>49.95</v>
      </c>
      <c r="G386" s="58">
        <v>24975</v>
      </c>
      <c r="H386" s="144">
        <v>500</v>
      </c>
      <c r="I386" s="33"/>
      <c r="J386" s="33"/>
    </row>
    <row r="387" spans="1:10" x14ac:dyDescent="0.3">
      <c r="A387" s="50">
        <v>367</v>
      </c>
      <c r="B387" s="58" t="s">
        <v>1099</v>
      </c>
      <c r="C387" s="75" t="s">
        <v>594</v>
      </c>
      <c r="D387" s="161" t="s">
        <v>163</v>
      </c>
      <c r="E387" s="58" t="s">
        <v>27</v>
      </c>
      <c r="F387" s="170">
        <f t="shared" si="6"/>
        <v>25</v>
      </c>
      <c r="G387" s="58">
        <v>112500</v>
      </c>
      <c r="H387" s="196">
        <v>4500</v>
      </c>
      <c r="I387" s="33"/>
      <c r="J387" s="33"/>
    </row>
    <row r="388" spans="1:10" x14ac:dyDescent="0.3">
      <c r="A388" s="50">
        <v>368</v>
      </c>
      <c r="B388" s="58" t="s">
        <v>1100</v>
      </c>
      <c r="C388" s="75" t="s">
        <v>1086</v>
      </c>
      <c r="D388" s="161" t="s">
        <v>163</v>
      </c>
      <c r="E388" s="58" t="s">
        <v>27</v>
      </c>
      <c r="F388" s="170">
        <f t="shared" si="6"/>
        <v>290</v>
      </c>
      <c r="G388" s="58">
        <v>17400</v>
      </c>
      <c r="H388" s="144">
        <v>60</v>
      </c>
      <c r="I388" s="33"/>
      <c r="J388" s="33"/>
    </row>
    <row r="389" spans="1:10" x14ac:dyDescent="0.3">
      <c r="A389" s="50">
        <v>369</v>
      </c>
      <c r="B389" s="58" t="s">
        <v>1101</v>
      </c>
      <c r="C389" s="187" t="s">
        <v>1087</v>
      </c>
      <c r="D389" s="161" t="s">
        <v>163</v>
      </c>
      <c r="E389" s="58" t="s">
        <v>27</v>
      </c>
      <c r="F389" s="170">
        <f t="shared" si="6"/>
        <v>2060</v>
      </c>
      <c r="G389" s="58">
        <v>4120</v>
      </c>
      <c r="H389" s="144">
        <v>2</v>
      </c>
      <c r="I389" s="33"/>
      <c r="J389" s="33"/>
    </row>
    <row r="390" spans="1:10" x14ac:dyDescent="0.3">
      <c r="A390" s="50">
        <v>370</v>
      </c>
      <c r="B390" s="58" t="s">
        <v>1102</v>
      </c>
      <c r="C390" s="75" t="s">
        <v>169</v>
      </c>
      <c r="D390" s="161" t="s">
        <v>163</v>
      </c>
      <c r="E390" s="58" t="s">
        <v>27</v>
      </c>
      <c r="F390" s="170">
        <f t="shared" si="6"/>
        <v>65</v>
      </c>
      <c r="G390" s="58">
        <v>32500</v>
      </c>
      <c r="H390" s="144">
        <v>500</v>
      </c>
      <c r="I390" s="33"/>
      <c r="J390" s="33"/>
    </row>
    <row r="391" spans="1:10" x14ac:dyDescent="0.3">
      <c r="A391" s="50">
        <v>371</v>
      </c>
      <c r="B391" s="58" t="s">
        <v>1103</v>
      </c>
      <c r="C391" s="75" t="s">
        <v>1080</v>
      </c>
      <c r="D391" s="161" t="s">
        <v>163</v>
      </c>
      <c r="E391" s="58" t="s">
        <v>27</v>
      </c>
      <c r="F391" s="170">
        <f t="shared" si="6"/>
        <v>19000</v>
      </c>
      <c r="G391" s="58">
        <v>760000</v>
      </c>
      <c r="H391" s="144">
        <v>40</v>
      </c>
      <c r="I391" s="33"/>
      <c r="J391" s="33"/>
    </row>
    <row r="392" spans="1:10" x14ac:dyDescent="0.3">
      <c r="A392" s="50">
        <v>372</v>
      </c>
      <c r="B392" s="58" t="s">
        <v>1104</v>
      </c>
      <c r="C392" s="75" t="s">
        <v>1088</v>
      </c>
      <c r="D392" s="161" t="s">
        <v>163</v>
      </c>
      <c r="E392" s="58" t="s">
        <v>27</v>
      </c>
      <c r="F392" s="170">
        <f t="shared" si="6"/>
        <v>2464</v>
      </c>
      <c r="G392" s="58">
        <v>19712</v>
      </c>
      <c r="H392" s="144">
        <v>8</v>
      </c>
      <c r="I392" s="33"/>
      <c r="J392" s="33"/>
    </row>
    <row r="393" spans="1:10" x14ac:dyDescent="0.3">
      <c r="A393" s="50">
        <v>373</v>
      </c>
      <c r="B393" s="58" t="s">
        <v>1105</v>
      </c>
      <c r="C393" s="75" t="s">
        <v>1089</v>
      </c>
      <c r="D393" s="161" t="s">
        <v>163</v>
      </c>
      <c r="E393" s="58" t="s">
        <v>27</v>
      </c>
      <c r="F393" s="170">
        <f t="shared" si="6"/>
        <v>30</v>
      </c>
      <c r="G393" s="58">
        <v>30000</v>
      </c>
      <c r="H393" s="196">
        <v>1000</v>
      </c>
      <c r="I393" s="33"/>
      <c r="J393" s="33"/>
    </row>
    <row r="394" spans="1:10" x14ac:dyDescent="0.3">
      <c r="A394" s="50">
        <v>374</v>
      </c>
      <c r="B394" s="58" t="s">
        <v>1106</v>
      </c>
      <c r="C394" s="75" t="s">
        <v>1090</v>
      </c>
      <c r="D394" s="161" t="s">
        <v>163</v>
      </c>
      <c r="E394" s="58" t="s">
        <v>27</v>
      </c>
      <c r="F394" s="170">
        <f t="shared" si="6"/>
        <v>111</v>
      </c>
      <c r="G394" s="58">
        <v>11100</v>
      </c>
      <c r="H394" s="144">
        <v>100</v>
      </c>
      <c r="I394" s="33"/>
      <c r="J394" s="33"/>
    </row>
    <row r="395" spans="1:10" x14ac:dyDescent="0.3">
      <c r="A395" s="50">
        <v>375</v>
      </c>
      <c r="B395" s="58" t="s">
        <v>1107</v>
      </c>
      <c r="C395" s="75" t="s">
        <v>1091</v>
      </c>
      <c r="D395" s="161" t="s">
        <v>163</v>
      </c>
      <c r="E395" s="58" t="s">
        <v>27</v>
      </c>
      <c r="F395" s="170">
        <f t="shared" si="6"/>
        <v>820</v>
      </c>
      <c r="G395" s="58">
        <v>57400</v>
      </c>
      <c r="H395" s="144">
        <v>70</v>
      </c>
      <c r="I395" s="33"/>
      <c r="J395" s="33"/>
    </row>
    <row r="396" spans="1:10" x14ac:dyDescent="0.3">
      <c r="A396" s="50">
        <v>376</v>
      </c>
      <c r="B396" s="58" t="s">
        <v>1108</v>
      </c>
      <c r="C396" s="75" t="s">
        <v>825</v>
      </c>
      <c r="D396" s="161" t="s">
        <v>163</v>
      </c>
      <c r="E396" s="58" t="s">
        <v>27</v>
      </c>
      <c r="F396" s="170">
        <f t="shared" si="6"/>
        <v>1600</v>
      </c>
      <c r="G396" s="58">
        <v>800000</v>
      </c>
      <c r="H396" s="144">
        <v>500</v>
      </c>
      <c r="I396" s="33"/>
      <c r="J396" s="33"/>
    </row>
    <row r="397" spans="1:10" x14ac:dyDescent="0.3">
      <c r="A397" s="50">
        <v>377</v>
      </c>
      <c r="B397" s="58" t="s">
        <v>1109</v>
      </c>
      <c r="C397" s="75" t="s">
        <v>826</v>
      </c>
      <c r="D397" s="161" t="s">
        <v>163</v>
      </c>
      <c r="E397" s="58" t="s">
        <v>27</v>
      </c>
      <c r="F397" s="170">
        <f t="shared" si="6"/>
        <v>100</v>
      </c>
      <c r="G397" s="58">
        <v>20000</v>
      </c>
      <c r="H397" s="144">
        <v>200</v>
      </c>
      <c r="I397" s="33"/>
      <c r="J397" s="33"/>
    </row>
    <row r="398" spans="1:10" ht="30" x14ac:dyDescent="0.3">
      <c r="A398" s="50">
        <v>378</v>
      </c>
      <c r="B398" s="58" t="s">
        <v>1110</v>
      </c>
      <c r="C398" s="75" t="s">
        <v>1092</v>
      </c>
      <c r="D398" s="161" t="s">
        <v>163</v>
      </c>
      <c r="E398" s="58" t="s">
        <v>27</v>
      </c>
      <c r="F398" s="170">
        <f t="shared" si="6"/>
        <v>279</v>
      </c>
      <c r="G398" s="58">
        <v>83700</v>
      </c>
      <c r="H398" s="144">
        <v>300</v>
      </c>
      <c r="I398" s="33"/>
      <c r="J398" s="33"/>
    </row>
    <row r="399" spans="1:10" x14ac:dyDescent="0.3">
      <c r="A399" s="50">
        <v>379</v>
      </c>
      <c r="B399" s="58" t="s">
        <v>1111</v>
      </c>
      <c r="C399" s="75" t="s">
        <v>1093</v>
      </c>
      <c r="D399" s="161" t="s">
        <v>163</v>
      </c>
      <c r="E399" s="58" t="s">
        <v>27</v>
      </c>
      <c r="F399" s="170">
        <f t="shared" si="6"/>
        <v>100</v>
      </c>
      <c r="G399" s="58">
        <v>3000</v>
      </c>
      <c r="H399" s="144">
        <v>30</v>
      </c>
      <c r="I399" s="33"/>
      <c r="J399" s="33"/>
    </row>
    <row r="400" spans="1:10" x14ac:dyDescent="0.3">
      <c r="A400" s="50">
        <v>380</v>
      </c>
      <c r="B400" s="58" t="s">
        <v>1112</v>
      </c>
      <c r="C400" s="75" t="s">
        <v>835</v>
      </c>
      <c r="D400" s="161" t="s">
        <v>163</v>
      </c>
      <c r="E400" s="58" t="s">
        <v>27</v>
      </c>
      <c r="F400" s="170">
        <f t="shared" si="6"/>
        <v>150</v>
      </c>
      <c r="G400" s="77">
        <v>150000</v>
      </c>
      <c r="H400" s="196">
        <v>1000</v>
      </c>
      <c r="I400" s="33"/>
      <c r="J400" s="33"/>
    </row>
    <row r="401" spans="1:22" x14ac:dyDescent="0.3">
      <c r="A401" s="50">
        <v>381</v>
      </c>
      <c r="B401" s="172">
        <v>24311530</v>
      </c>
      <c r="C401" s="75" t="s">
        <v>400</v>
      </c>
      <c r="D401" s="177" t="s">
        <v>1199</v>
      </c>
      <c r="E401" s="31" t="s">
        <v>27</v>
      </c>
      <c r="F401" s="114">
        <f t="shared" si="6"/>
        <v>199</v>
      </c>
      <c r="G401" s="58">
        <v>2985</v>
      </c>
      <c r="H401" s="144">
        <v>15</v>
      </c>
      <c r="I401" s="33"/>
      <c r="J401" s="33"/>
    </row>
    <row r="402" spans="1:22" x14ac:dyDescent="0.3">
      <c r="A402" s="50">
        <v>382</v>
      </c>
      <c r="B402" s="58">
        <v>33611110</v>
      </c>
      <c r="C402" s="57" t="s">
        <v>1201</v>
      </c>
      <c r="D402" s="177" t="s">
        <v>1199</v>
      </c>
      <c r="E402" s="58" t="s">
        <v>146</v>
      </c>
      <c r="F402" s="170">
        <f t="shared" ref="F402:F410" si="7">G402/H402</f>
        <v>250</v>
      </c>
      <c r="G402" s="58">
        <v>1250</v>
      </c>
      <c r="H402" s="144">
        <v>5</v>
      </c>
      <c r="I402" s="33"/>
      <c r="J402" s="33"/>
    </row>
    <row r="403" spans="1:22" x14ac:dyDescent="0.3">
      <c r="A403" s="50">
        <v>383</v>
      </c>
      <c r="B403" s="58">
        <v>33611110</v>
      </c>
      <c r="C403" s="57" t="s">
        <v>1084</v>
      </c>
      <c r="D403" s="177" t="s">
        <v>1199</v>
      </c>
      <c r="E403" s="58" t="s">
        <v>27</v>
      </c>
      <c r="F403" s="170">
        <f t="shared" si="7"/>
        <v>2400</v>
      </c>
      <c r="G403" s="58">
        <v>36000</v>
      </c>
      <c r="H403" s="144">
        <v>15</v>
      </c>
      <c r="I403" s="33"/>
      <c r="J403" s="33"/>
    </row>
    <row r="404" spans="1:22" x14ac:dyDescent="0.3">
      <c r="A404" s="50">
        <v>384</v>
      </c>
      <c r="B404" s="80">
        <v>33611350</v>
      </c>
      <c r="C404" s="57" t="s">
        <v>1085</v>
      </c>
      <c r="D404" s="177" t="s">
        <v>1199</v>
      </c>
      <c r="E404" s="58" t="s">
        <v>27</v>
      </c>
      <c r="F404" s="170">
        <f t="shared" si="7"/>
        <v>49.95</v>
      </c>
      <c r="G404" s="58">
        <v>24975</v>
      </c>
      <c r="H404" s="144">
        <v>500</v>
      </c>
      <c r="I404" s="33"/>
      <c r="J404" s="33"/>
    </row>
    <row r="405" spans="1:22" x14ac:dyDescent="0.3">
      <c r="A405" s="50">
        <v>385</v>
      </c>
      <c r="B405" s="80">
        <v>33631460</v>
      </c>
      <c r="C405" s="57" t="s">
        <v>1087</v>
      </c>
      <c r="D405" s="177" t="s">
        <v>1199</v>
      </c>
      <c r="E405" s="58" t="s">
        <v>27</v>
      </c>
      <c r="F405" s="170">
        <f t="shared" si="7"/>
        <v>2060</v>
      </c>
      <c r="G405" s="58">
        <v>4120</v>
      </c>
      <c r="H405" s="144">
        <v>2</v>
      </c>
      <c r="I405" s="33"/>
      <c r="J405" s="33"/>
    </row>
    <row r="406" spans="1:22" x14ac:dyDescent="0.3">
      <c r="A406" s="50">
        <v>386</v>
      </c>
      <c r="B406" s="80">
        <v>33651115</v>
      </c>
      <c r="C406" s="57" t="s">
        <v>169</v>
      </c>
      <c r="D406" s="177" t="s">
        <v>1199</v>
      </c>
      <c r="E406" s="58" t="s">
        <v>27</v>
      </c>
      <c r="F406" s="170">
        <f t="shared" si="7"/>
        <v>65</v>
      </c>
      <c r="G406" s="58">
        <v>32500</v>
      </c>
      <c r="H406" s="144">
        <v>500</v>
      </c>
      <c r="I406" s="33"/>
      <c r="J406" s="33"/>
    </row>
    <row r="407" spans="1:22" x14ac:dyDescent="0.3">
      <c r="A407" s="50">
        <v>387</v>
      </c>
      <c r="B407" s="58">
        <v>33661113</v>
      </c>
      <c r="C407" s="75" t="s">
        <v>1088</v>
      </c>
      <c r="D407" s="177" t="s">
        <v>1199</v>
      </c>
      <c r="E407" s="58" t="s">
        <v>27</v>
      </c>
      <c r="F407" s="170">
        <f t="shared" si="7"/>
        <v>2464</v>
      </c>
      <c r="G407" s="58">
        <v>19712</v>
      </c>
      <c r="H407" s="144">
        <v>8</v>
      </c>
      <c r="I407" s="33"/>
      <c r="J407" s="33"/>
    </row>
    <row r="408" spans="1:22" x14ac:dyDescent="0.3">
      <c r="A408" s="50">
        <v>388</v>
      </c>
      <c r="B408" s="80">
        <v>33691176</v>
      </c>
      <c r="C408" s="57" t="s">
        <v>1091</v>
      </c>
      <c r="D408" s="177" t="s">
        <v>1199</v>
      </c>
      <c r="E408" s="58" t="s">
        <v>27</v>
      </c>
      <c r="F408" s="170">
        <f t="shared" si="7"/>
        <v>820</v>
      </c>
      <c r="G408" s="58">
        <v>57400</v>
      </c>
      <c r="H408" s="144">
        <v>70</v>
      </c>
      <c r="I408" s="33"/>
      <c r="J408" s="33"/>
    </row>
    <row r="409" spans="1:22" x14ac:dyDescent="0.3">
      <c r="A409" s="50">
        <v>389</v>
      </c>
      <c r="B409" s="80">
        <v>33691176</v>
      </c>
      <c r="C409" s="57" t="s">
        <v>826</v>
      </c>
      <c r="D409" s="177" t="s">
        <v>1199</v>
      </c>
      <c r="E409" s="58" t="s">
        <v>27</v>
      </c>
      <c r="F409" s="170">
        <f t="shared" si="7"/>
        <v>100</v>
      </c>
      <c r="G409" s="58">
        <v>20000</v>
      </c>
      <c r="H409" s="144">
        <v>200</v>
      </c>
      <c r="I409" s="33"/>
      <c r="J409" s="33"/>
    </row>
    <row r="410" spans="1:22" x14ac:dyDescent="0.3">
      <c r="A410" s="50">
        <v>390</v>
      </c>
      <c r="B410" s="80">
        <v>33691221</v>
      </c>
      <c r="C410" s="57" t="s">
        <v>1093</v>
      </c>
      <c r="D410" s="177" t="s">
        <v>1199</v>
      </c>
      <c r="E410" s="58" t="s">
        <v>27</v>
      </c>
      <c r="F410" s="170">
        <f t="shared" si="7"/>
        <v>100</v>
      </c>
      <c r="G410" s="58">
        <v>3000</v>
      </c>
      <c r="H410" s="144">
        <v>30</v>
      </c>
      <c r="I410" s="33"/>
      <c r="J410" s="33"/>
    </row>
    <row r="411" spans="1:22" s="39" customFormat="1" x14ac:dyDescent="0.25">
      <c r="A411" s="113"/>
      <c r="B411" s="210" t="s">
        <v>127</v>
      </c>
      <c r="C411" s="210"/>
      <c r="D411" s="35"/>
      <c r="E411" s="36"/>
      <c r="F411" s="166"/>
      <c r="G411" s="198">
        <f>SUM(G21:G410)</f>
        <v>33102662.449999999</v>
      </c>
      <c r="H411" s="134"/>
      <c r="I411" s="33"/>
      <c r="J411" s="33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8"/>
    </row>
    <row r="412" spans="1:22" s="33" customFormat="1" x14ac:dyDescent="0.25">
      <c r="A412" s="41"/>
      <c r="C412" s="39" t="s">
        <v>136</v>
      </c>
      <c r="D412" s="113"/>
      <c r="E412" s="113"/>
      <c r="F412" s="114"/>
      <c r="G412" s="113"/>
      <c r="H412" s="135"/>
    </row>
    <row r="413" spans="1:22" s="33" customFormat="1" x14ac:dyDescent="0.25">
      <c r="A413" s="41" t="s">
        <v>908</v>
      </c>
      <c r="B413" s="90">
        <v>33141115</v>
      </c>
      <c r="C413" s="40" t="s">
        <v>218</v>
      </c>
      <c r="D413" s="41" t="s">
        <v>163</v>
      </c>
      <c r="E413" s="41" t="s">
        <v>30</v>
      </c>
      <c r="F413" s="114">
        <f t="shared" si="4"/>
        <v>2690</v>
      </c>
      <c r="G413" s="58">
        <v>80700</v>
      </c>
      <c r="H413" s="136">
        <v>30</v>
      </c>
    </row>
    <row r="414" spans="1:22" s="33" customFormat="1" x14ac:dyDescent="0.25">
      <c r="A414" s="41" t="s">
        <v>909</v>
      </c>
      <c r="B414" s="90">
        <v>33141110</v>
      </c>
      <c r="C414" s="40" t="s">
        <v>236</v>
      </c>
      <c r="D414" s="41" t="s">
        <v>163</v>
      </c>
      <c r="E414" s="41" t="s">
        <v>27</v>
      </c>
      <c r="F414" s="114">
        <f t="shared" si="4"/>
        <v>50</v>
      </c>
      <c r="G414" s="58">
        <v>25000</v>
      </c>
      <c r="H414" s="136">
        <v>500</v>
      </c>
    </row>
    <row r="415" spans="1:22" s="33" customFormat="1" x14ac:dyDescent="0.25">
      <c r="A415" s="41" t="s">
        <v>913</v>
      </c>
      <c r="B415" s="90">
        <v>33141110</v>
      </c>
      <c r="C415" s="40" t="s">
        <v>237</v>
      </c>
      <c r="D415" s="41" t="s">
        <v>163</v>
      </c>
      <c r="E415" s="41" t="s">
        <v>27</v>
      </c>
      <c r="F415" s="114">
        <f t="shared" si="4"/>
        <v>109</v>
      </c>
      <c r="G415" s="58">
        <v>54500</v>
      </c>
      <c r="H415" s="136">
        <v>500</v>
      </c>
    </row>
    <row r="416" spans="1:22" s="33" customFormat="1" x14ac:dyDescent="0.25">
      <c r="A416" s="41" t="s">
        <v>911</v>
      </c>
      <c r="B416" s="90">
        <v>33141110</v>
      </c>
      <c r="C416" s="40" t="s">
        <v>574</v>
      </c>
      <c r="D416" s="41" t="s">
        <v>163</v>
      </c>
      <c r="E416" s="41" t="s">
        <v>27</v>
      </c>
      <c r="F416" s="114">
        <f t="shared" si="4"/>
        <v>119</v>
      </c>
      <c r="G416" s="58">
        <v>59500</v>
      </c>
      <c r="H416" s="136">
        <v>500</v>
      </c>
    </row>
    <row r="417" spans="1:10" s="33" customFormat="1" x14ac:dyDescent="0.3">
      <c r="A417" s="41" t="s">
        <v>910</v>
      </c>
      <c r="B417" s="90">
        <v>33141211</v>
      </c>
      <c r="C417" s="42" t="s">
        <v>219</v>
      </c>
      <c r="D417" s="41" t="s">
        <v>163</v>
      </c>
      <c r="E417" s="41" t="s">
        <v>27</v>
      </c>
      <c r="F417" s="114">
        <f t="shared" si="4"/>
        <v>40000</v>
      </c>
      <c r="G417" s="58">
        <v>160000</v>
      </c>
      <c r="H417" s="136">
        <v>4</v>
      </c>
      <c r="I417" s="1"/>
      <c r="J417" s="1"/>
    </row>
    <row r="418" spans="1:10" s="33" customFormat="1" x14ac:dyDescent="0.3">
      <c r="A418" s="41" t="s">
        <v>912</v>
      </c>
      <c r="B418" s="90">
        <v>33121180</v>
      </c>
      <c r="C418" s="42" t="s">
        <v>243</v>
      </c>
      <c r="D418" s="41" t="s">
        <v>163</v>
      </c>
      <c r="E418" s="41" t="s">
        <v>27</v>
      </c>
      <c r="F418" s="114">
        <f t="shared" si="4"/>
        <v>2340</v>
      </c>
      <c r="G418" s="58">
        <v>23400</v>
      </c>
      <c r="H418" s="136">
        <v>10</v>
      </c>
      <c r="I418" s="1"/>
      <c r="J418" s="1"/>
    </row>
    <row r="419" spans="1:10" s="33" customFormat="1" x14ac:dyDescent="0.3">
      <c r="A419" s="41" t="s">
        <v>915</v>
      </c>
      <c r="B419" s="90">
        <v>33121180</v>
      </c>
      <c r="C419" s="42" t="s">
        <v>509</v>
      </c>
      <c r="D419" s="41" t="s">
        <v>163</v>
      </c>
      <c r="E419" s="41" t="s">
        <v>27</v>
      </c>
      <c r="F419" s="114">
        <f t="shared" si="4"/>
        <v>2340</v>
      </c>
      <c r="G419" s="58">
        <v>11700</v>
      </c>
      <c r="H419" s="136">
        <v>5</v>
      </c>
      <c r="I419" s="1"/>
      <c r="J419" s="1"/>
    </row>
    <row r="420" spans="1:10" s="33" customFormat="1" x14ac:dyDescent="0.3">
      <c r="A420" s="41" t="s">
        <v>916</v>
      </c>
      <c r="B420" s="90">
        <v>33141182</v>
      </c>
      <c r="C420" s="42" t="s">
        <v>244</v>
      </c>
      <c r="D420" s="41" t="s">
        <v>163</v>
      </c>
      <c r="E420" s="41" t="s">
        <v>27</v>
      </c>
      <c r="F420" s="114">
        <f t="shared" si="4"/>
        <v>8000</v>
      </c>
      <c r="G420" s="58">
        <v>40000</v>
      </c>
      <c r="H420" s="136">
        <v>5</v>
      </c>
      <c r="I420" s="1"/>
      <c r="J420" s="1"/>
    </row>
    <row r="421" spans="1:10" s="33" customFormat="1" x14ac:dyDescent="0.3">
      <c r="A421" s="41" t="s">
        <v>914</v>
      </c>
      <c r="B421" s="90">
        <v>33141182</v>
      </c>
      <c r="C421" s="42" t="s">
        <v>245</v>
      </c>
      <c r="D421" s="41" t="s">
        <v>163</v>
      </c>
      <c r="E421" s="41" t="s">
        <v>27</v>
      </c>
      <c r="F421" s="114">
        <f t="shared" si="4"/>
        <v>8000</v>
      </c>
      <c r="G421" s="58">
        <v>40000</v>
      </c>
      <c r="H421" s="136">
        <v>5</v>
      </c>
      <c r="I421" s="1"/>
      <c r="J421" s="1"/>
    </row>
    <row r="422" spans="1:10" s="33" customFormat="1" x14ac:dyDescent="0.3">
      <c r="A422" s="41" t="s">
        <v>917</v>
      </c>
      <c r="B422" s="90">
        <v>33141182</v>
      </c>
      <c r="C422" s="42" t="s">
        <v>567</v>
      </c>
      <c r="D422" s="41" t="s">
        <v>163</v>
      </c>
      <c r="E422" s="41" t="s">
        <v>27</v>
      </c>
      <c r="F422" s="114">
        <f t="shared" si="4"/>
        <v>30000</v>
      </c>
      <c r="G422" s="58">
        <v>60000</v>
      </c>
      <c r="H422" s="136">
        <v>2</v>
      </c>
      <c r="I422" s="1"/>
      <c r="J422" s="1"/>
    </row>
    <row r="423" spans="1:10" s="33" customFormat="1" x14ac:dyDescent="0.3">
      <c r="A423" s="41" t="s">
        <v>918</v>
      </c>
      <c r="B423" s="90">
        <v>33141211</v>
      </c>
      <c r="C423" s="42" t="s">
        <v>242</v>
      </c>
      <c r="D423" s="41" t="s">
        <v>163</v>
      </c>
      <c r="E423" s="41" t="s">
        <v>27</v>
      </c>
      <c r="F423" s="114">
        <f t="shared" si="4"/>
        <v>10000</v>
      </c>
      <c r="G423" s="58">
        <v>30000</v>
      </c>
      <c r="H423" s="136">
        <v>3</v>
      </c>
      <c r="I423" s="1"/>
      <c r="J423" s="1"/>
    </row>
    <row r="424" spans="1:10" s="33" customFormat="1" x14ac:dyDescent="0.3">
      <c r="A424" s="41" t="s">
        <v>919</v>
      </c>
      <c r="B424" s="90">
        <v>33151220</v>
      </c>
      <c r="C424" s="42" t="s">
        <v>220</v>
      </c>
      <c r="D424" s="41" t="s">
        <v>163</v>
      </c>
      <c r="E424" s="41" t="s">
        <v>27</v>
      </c>
      <c r="F424" s="114">
        <f t="shared" ref="F424:F487" si="8">G424/H424</f>
        <v>950</v>
      </c>
      <c r="G424" s="58">
        <v>28500</v>
      </c>
      <c r="H424" s="136">
        <v>30</v>
      </c>
      <c r="I424" s="1"/>
      <c r="J424" s="1"/>
    </row>
    <row r="425" spans="1:10" s="33" customFormat="1" x14ac:dyDescent="0.3">
      <c r="A425" s="41" t="s">
        <v>920</v>
      </c>
      <c r="B425" s="90">
        <v>33151220</v>
      </c>
      <c r="C425" s="42" t="s">
        <v>221</v>
      </c>
      <c r="D425" s="41" t="s">
        <v>163</v>
      </c>
      <c r="E425" s="41" t="s">
        <v>27</v>
      </c>
      <c r="F425" s="114"/>
      <c r="G425" s="58"/>
      <c r="H425" s="136">
        <v>30</v>
      </c>
      <c r="I425" s="1"/>
      <c r="J425" s="1"/>
    </row>
    <row r="426" spans="1:10" x14ac:dyDescent="0.3">
      <c r="A426" s="41" t="s">
        <v>921</v>
      </c>
      <c r="B426" s="90">
        <v>33141114</v>
      </c>
      <c r="C426" s="17" t="s">
        <v>28</v>
      </c>
      <c r="D426" s="41" t="s">
        <v>163</v>
      </c>
      <c r="E426" s="32" t="s">
        <v>29</v>
      </c>
      <c r="F426" s="114">
        <f t="shared" si="8"/>
        <v>86.23</v>
      </c>
      <c r="G426" s="58">
        <v>517380</v>
      </c>
      <c r="H426" s="136">
        <v>6000</v>
      </c>
    </row>
    <row r="427" spans="1:10" x14ac:dyDescent="0.3">
      <c r="A427" s="41" t="s">
        <v>922</v>
      </c>
      <c r="B427" s="93">
        <v>33141110</v>
      </c>
      <c r="C427" s="17" t="s">
        <v>466</v>
      </c>
      <c r="D427" s="41" t="s">
        <v>163</v>
      </c>
      <c r="E427" s="32" t="s">
        <v>27</v>
      </c>
      <c r="F427" s="114">
        <f t="shared" si="8"/>
        <v>290</v>
      </c>
      <c r="G427" s="58">
        <v>145000</v>
      </c>
      <c r="H427" s="136">
        <v>500</v>
      </c>
    </row>
    <row r="428" spans="1:10" x14ac:dyDescent="0.3">
      <c r="A428" s="41" t="s">
        <v>923</v>
      </c>
      <c r="B428" s="93">
        <v>33141110</v>
      </c>
      <c r="C428" s="17" t="s">
        <v>31</v>
      </c>
      <c r="D428" s="41" t="s">
        <v>163</v>
      </c>
      <c r="E428" s="32" t="s">
        <v>27</v>
      </c>
      <c r="F428" s="114">
        <f t="shared" si="8"/>
        <v>225</v>
      </c>
      <c r="G428" s="58">
        <v>90000</v>
      </c>
      <c r="H428" s="136">
        <v>400</v>
      </c>
    </row>
    <row r="429" spans="1:10" x14ac:dyDescent="0.3">
      <c r="A429" s="41" t="s">
        <v>924</v>
      </c>
      <c r="B429" s="93">
        <v>33141111</v>
      </c>
      <c r="C429" s="17" t="s">
        <v>467</v>
      </c>
      <c r="D429" s="41" t="s">
        <v>163</v>
      </c>
      <c r="E429" s="32" t="s">
        <v>27</v>
      </c>
      <c r="F429" s="114">
        <f t="shared" si="8"/>
        <v>116</v>
      </c>
      <c r="G429" s="58">
        <v>116000</v>
      </c>
      <c r="H429" s="136">
        <v>1000</v>
      </c>
    </row>
    <row r="430" spans="1:10" x14ac:dyDescent="0.3">
      <c r="A430" s="41" t="s">
        <v>925</v>
      </c>
      <c r="B430" s="93">
        <v>33141111</v>
      </c>
      <c r="C430" s="17" t="s">
        <v>468</v>
      </c>
      <c r="D430" s="41" t="s">
        <v>163</v>
      </c>
      <c r="E430" s="32" t="s">
        <v>27</v>
      </c>
      <c r="F430" s="114">
        <f t="shared" si="8"/>
        <v>90</v>
      </c>
      <c r="G430" s="58">
        <v>72000</v>
      </c>
      <c r="H430" s="136">
        <v>800</v>
      </c>
    </row>
    <row r="431" spans="1:10" x14ac:dyDescent="0.3">
      <c r="A431" s="41" t="s">
        <v>926</v>
      </c>
      <c r="B431" s="90">
        <v>33141142</v>
      </c>
      <c r="C431" s="17" t="s">
        <v>647</v>
      </c>
      <c r="D431" s="41" t="s">
        <v>163</v>
      </c>
      <c r="E431" s="32" t="s">
        <v>27</v>
      </c>
      <c r="F431" s="114">
        <f t="shared" si="8"/>
        <v>17</v>
      </c>
      <c r="G431" s="58">
        <v>119000</v>
      </c>
      <c r="H431" s="136">
        <v>7000</v>
      </c>
    </row>
    <row r="432" spans="1:10" x14ac:dyDescent="0.3">
      <c r="A432" s="41" t="s">
        <v>927</v>
      </c>
      <c r="B432" s="90">
        <v>33141142</v>
      </c>
      <c r="C432" s="17" t="s">
        <v>648</v>
      </c>
      <c r="D432" s="41" t="s">
        <v>163</v>
      </c>
      <c r="E432" s="32" t="s">
        <v>27</v>
      </c>
      <c r="F432" s="114">
        <f t="shared" si="8"/>
        <v>26</v>
      </c>
      <c r="G432" s="58">
        <v>156000</v>
      </c>
      <c r="H432" s="136">
        <v>6000</v>
      </c>
    </row>
    <row r="433" spans="1:8" x14ac:dyDescent="0.3">
      <c r="A433" s="41" t="s">
        <v>928</v>
      </c>
      <c r="B433" s="90">
        <v>33141142</v>
      </c>
      <c r="C433" s="17" t="s">
        <v>649</v>
      </c>
      <c r="D433" s="41" t="s">
        <v>163</v>
      </c>
      <c r="E433" s="32" t="s">
        <v>27</v>
      </c>
      <c r="F433" s="114">
        <f t="shared" si="8"/>
        <v>10.25</v>
      </c>
      <c r="G433" s="58">
        <v>184500</v>
      </c>
      <c r="H433" s="136">
        <v>18000</v>
      </c>
    </row>
    <row r="434" spans="1:8" x14ac:dyDescent="0.3">
      <c r="A434" s="41" t="s">
        <v>929</v>
      </c>
      <c r="B434" s="90">
        <v>33141142</v>
      </c>
      <c r="C434" s="17" t="s">
        <v>650</v>
      </c>
      <c r="D434" s="41" t="s">
        <v>163</v>
      </c>
      <c r="E434" s="32" t="s">
        <v>27</v>
      </c>
      <c r="F434" s="114">
        <f t="shared" si="8"/>
        <v>10.199999999999999</v>
      </c>
      <c r="G434" s="58">
        <v>15300</v>
      </c>
      <c r="H434" s="136">
        <v>1500</v>
      </c>
    </row>
    <row r="435" spans="1:8" x14ac:dyDescent="0.3">
      <c r="A435" s="41" t="s">
        <v>930</v>
      </c>
      <c r="B435" s="90">
        <v>33141142</v>
      </c>
      <c r="C435" s="17" t="s">
        <v>32</v>
      </c>
      <c r="D435" s="41" t="s">
        <v>163</v>
      </c>
      <c r="E435" s="32" t="s">
        <v>27</v>
      </c>
      <c r="F435" s="114">
        <f t="shared" si="8"/>
        <v>13.6</v>
      </c>
      <c r="G435" s="58">
        <v>10880</v>
      </c>
      <c r="H435" s="136">
        <v>800</v>
      </c>
    </row>
    <row r="436" spans="1:8" x14ac:dyDescent="0.3">
      <c r="A436" s="41" t="s">
        <v>931</v>
      </c>
      <c r="B436" s="90">
        <v>33141142</v>
      </c>
      <c r="C436" s="17" t="s">
        <v>651</v>
      </c>
      <c r="D436" s="41" t="s">
        <v>163</v>
      </c>
      <c r="E436" s="32" t="s">
        <v>27</v>
      </c>
      <c r="F436" s="114">
        <f t="shared" si="8"/>
        <v>10.1</v>
      </c>
      <c r="G436" s="58">
        <v>70700</v>
      </c>
      <c r="H436" s="136">
        <v>7000</v>
      </c>
    </row>
    <row r="437" spans="1:8" x14ac:dyDescent="0.3">
      <c r="A437" s="41" t="s">
        <v>932</v>
      </c>
      <c r="B437" s="90">
        <v>33141152</v>
      </c>
      <c r="C437" s="17" t="s">
        <v>34</v>
      </c>
      <c r="D437" s="41" t="s">
        <v>163</v>
      </c>
      <c r="E437" s="32" t="s">
        <v>27</v>
      </c>
      <c r="F437" s="114">
        <f t="shared" si="8"/>
        <v>690</v>
      </c>
      <c r="G437" s="58">
        <v>110400</v>
      </c>
      <c r="H437" s="136">
        <v>160</v>
      </c>
    </row>
    <row r="438" spans="1:8" x14ac:dyDescent="0.3">
      <c r="A438" s="41" t="s">
        <v>933</v>
      </c>
      <c r="B438" s="90">
        <v>33141152</v>
      </c>
      <c r="C438" s="17" t="s">
        <v>57</v>
      </c>
      <c r="D438" s="41" t="s">
        <v>163</v>
      </c>
      <c r="E438" s="32" t="s">
        <v>27</v>
      </c>
      <c r="F438" s="114">
        <f t="shared" si="8"/>
        <v>584</v>
      </c>
      <c r="G438" s="58">
        <v>23360</v>
      </c>
      <c r="H438" s="136">
        <v>40</v>
      </c>
    </row>
    <row r="439" spans="1:8" x14ac:dyDescent="0.3">
      <c r="A439" s="41" t="s">
        <v>934</v>
      </c>
      <c r="B439" s="88">
        <v>33141128</v>
      </c>
      <c r="C439" s="17" t="s">
        <v>774</v>
      </c>
      <c r="D439" s="41" t="s">
        <v>163</v>
      </c>
      <c r="E439" s="32" t="s">
        <v>27</v>
      </c>
      <c r="F439" s="114"/>
      <c r="G439" s="58"/>
      <c r="H439" s="136">
        <v>300</v>
      </c>
    </row>
    <row r="440" spans="1:8" x14ac:dyDescent="0.3">
      <c r="A440" s="41" t="s">
        <v>935</v>
      </c>
      <c r="B440" s="90">
        <v>33191510</v>
      </c>
      <c r="C440" s="17" t="s">
        <v>35</v>
      </c>
      <c r="D440" s="41" t="s">
        <v>163</v>
      </c>
      <c r="E440" s="32" t="s">
        <v>27</v>
      </c>
      <c r="F440" s="114">
        <f t="shared" si="8"/>
        <v>46.7</v>
      </c>
      <c r="G440" s="58">
        <v>280200</v>
      </c>
      <c r="H440" s="136">
        <v>6000</v>
      </c>
    </row>
    <row r="441" spans="1:8" x14ac:dyDescent="0.3">
      <c r="A441" s="41" t="s">
        <v>936</v>
      </c>
      <c r="B441" s="90">
        <v>33141211</v>
      </c>
      <c r="C441" s="17" t="s">
        <v>36</v>
      </c>
      <c r="D441" s="41" t="s">
        <v>163</v>
      </c>
      <c r="E441" s="32" t="s">
        <v>27</v>
      </c>
      <c r="F441" s="114">
        <f t="shared" si="8"/>
        <v>1680</v>
      </c>
      <c r="G441" s="58">
        <v>84000</v>
      </c>
      <c r="H441" s="136">
        <v>50</v>
      </c>
    </row>
    <row r="442" spans="1:8" x14ac:dyDescent="0.3">
      <c r="A442" s="41" t="s">
        <v>937</v>
      </c>
      <c r="B442" s="93" t="s">
        <v>37</v>
      </c>
      <c r="C442" s="17" t="s">
        <v>147</v>
      </c>
      <c r="D442" s="41" t="s">
        <v>163</v>
      </c>
      <c r="E442" s="32" t="s">
        <v>27</v>
      </c>
      <c r="F442" s="114">
        <f t="shared" si="8"/>
        <v>195</v>
      </c>
      <c r="G442" s="58">
        <v>136500</v>
      </c>
      <c r="H442" s="136">
        <v>700</v>
      </c>
    </row>
    <row r="443" spans="1:8" x14ac:dyDescent="0.3">
      <c r="A443" s="41" t="s">
        <v>938</v>
      </c>
      <c r="B443" s="93" t="s">
        <v>37</v>
      </c>
      <c r="C443" s="17" t="s">
        <v>148</v>
      </c>
      <c r="D443" s="41" t="s">
        <v>163</v>
      </c>
      <c r="E443" s="32" t="s">
        <v>27</v>
      </c>
      <c r="F443" s="114">
        <f t="shared" si="8"/>
        <v>195</v>
      </c>
      <c r="G443" s="58">
        <v>97500</v>
      </c>
      <c r="H443" s="136">
        <v>500</v>
      </c>
    </row>
    <row r="444" spans="1:8" x14ac:dyDescent="0.3">
      <c r="A444" s="41" t="s">
        <v>939</v>
      </c>
      <c r="B444" s="88">
        <v>33141136</v>
      </c>
      <c r="C444" s="17" t="s">
        <v>775</v>
      </c>
      <c r="D444" s="41" t="s">
        <v>163</v>
      </c>
      <c r="E444" s="32" t="s">
        <v>27</v>
      </c>
      <c r="F444" s="114">
        <f t="shared" si="8"/>
        <v>0</v>
      </c>
      <c r="G444" s="58">
        <v>0</v>
      </c>
      <c r="H444" s="136">
        <v>10</v>
      </c>
    </row>
    <row r="445" spans="1:8" x14ac:dyDescent="0.3">
      <c r="A445" s="41" t="s">
        <v>940</v>
      </c>
      <c r="B445" s="93" t="s">
        <v>37</v>
      </c>
      <c r="C445" s="17" t="s">
        <v>115</v>
      </c>
      <c r="D445" s="41" t="s">
        <v>163</v>
      </c>
      <c r="E445" s="32" t="s">
        <v>27</v>
      </c>
      <c r="F445" s="114">
        <f t="shared" si="8"/>
        <v>43</v>
      </c>
      <c r="G445" s="58">
        <v>94600</v>
      </c>
      <c r="H445" s="136">
        <v>2200</v>
      </c>
    </row>
    <row r="446" spans="1:8" x14ac:dyDescent="0.3">
      <c r="A446" s="41" t="s">
        <v>941</v>
      </c>
      <c r="B446" s="93" t="s">
        <v>37</v>
      </c>
      <c r="C446" s="17" t="s">
        <v>116</v>
      </c>
      <c r="D446" s="41" t="s">
        <v>163</v>
      </c>
      <c r="E446" s="32" t="s">
        <v>27</v>
      </c>
      <c r="F446" s="114">
        <f t="shared" si="8"/>
        <v>40</v>
      </c>
      <c r="G446" s="58">
        <v>88000</v>
      </c>
      <c r="H446" s="136">
        <v>2200</v>
      </c>
    </row>
    <row r="447" spans="1:8" x14ac:dyDescent="0.3">
      <c r="A447" s="41" t="s">
        <v>942</v>
      </c>
      <c r="B447" s="93" t="s">
        <v>37</v>
      </c>
      <c r="C447" s="17" t="s">
        <v>117</v>
      </c>
      <c r="D447" s="41" t="s">
        <v>163</v>
      </c>
      <c r="E447" s="32" t="s">
        <v>27</v>
      </c>
      <c r="F447" s="114">
        <f t="shared" si="8"/>
        <v>40</v>
      </c>
      <c r="G447" s="58">
        <v>12000</v>
      </c>
      <c r="H447" s="136">
        <v>300</v>
      </c>
    </row>
    <row r="448" spans="1:8" x14ac:dyDescent="0.3">
      <c r="A448" s="41" t="s">
        <v>943</v>
      </c>
      <c r="B448" s="93" t="s">
        <v>37</v>
      </c>
      <c r="C448" s="17" t="s">
        <v>118</v>
      </c>
      <c r="D448" s="41" t="s">
        <v>163</v>
      </c>
      <c r="E448" s="32" t="s">
        <v>27</v>
      </c>
      <c r="F448" s="114">
        <f t="shared" si="8"/>
        <v>41.9</v>
      </c>
      <c r="G448" s="58">
        <v>1257</v>
      </c>
      <c r="H448" s="136">
        <v>30</v>
      </c>
    </row>
    <row r="449" spans="1:8" x14ac:dyDescent="0.3">
      <c r="A449" s="41" t="s">
        <v>944</v>
      </c>
      <c r="B449" s="93" t="s">
        <v>37</v>
      </c>
      <c r="C449" s="17" t="s">
        <v>38</v>
      </c>
      <c r="D449" s="41" t="s">
        <v>163</v>
      </c>
      <c r="E449" s="32" t="s">
        <v>27</v>
      </c>
      <c r="F449" s="114">
        <f t="shared" si="8"/>
        <v>20</v>
      </c>
      <c r="G449" s="58">
        <v>2000</v>
      </c>
      <c r="H449" s="136">
        <v>100</v>
      </c>
    </row>
    <row r="450" spans="1:8" x14ac:dyDescent="0.3">
      <c r="A450" s="41" t="s">
        <v>945</v>
      </c>
      <c r="B450" s="88">
        <v>33141136</v>
      </c>
      <c r="C450" s="17" t="s">
        <v>776</v>
      </c>
      <c r="D450" s="41" t="s">
        <v>163</v>
      </c>
      <c r="E450" s="32" t="s">
        <v>27</v>
      </c>
      <c r="F450" s="114"/>
      <c r="G450" s="58"/>
      <c r="H450" s="136">
        <v>200</v>
      </c>
    </row>
    <row r="451" spans="1:8" x14ac:dyDescent="0.3">
      <c r="A451" s="41" t="s">
        <v>946</v>
      </c>
      <c r="B451" s="88">
        <v>33141136</v>
      </c>
      <c r="C451" s="17" t="s">
        <v>777</v>
      </c>
      <c r="D451" s="41" t="s">
        <v>163</v>
      </c>
      <c r="E451" s="32" t="s">
        <v>27</v>
      </c>
      <c r="F451" s="114"/>
      <c r="G451" s="58"/>
      <c r="H451" s="136">
        <v>20</v>
      </c>
    </row>
    <row r="452" spans="1:8" x14ac:dyDescent="0.3">
      <c r="A452" s="41" t="s">
        <v>947</v>
      </c>
      <c r="B452" s="88">
        <v>33141136</v>
      </c>
      <c r="C452" s="17" t="s">
        <v>778</v>
      </c>
      <c r="D452" s="41" t="s">
        <v>163</v>
      </c>
      <c r="E452" s="32" t="s">
        <v>27</v>
      </c>
      <c r="F452" s="114"/>
      <c r="G452" s="58"/>
      <c r="H452" s="136">
        <v>20</v>
      </c>
    </row>
    <row r="453" spans="1:8" x14ac:dyDescent="0.3">
      <c r="A453" s="41" t="s">
        <v>948</v>
      </c>
      <c r="B453" s="88">
        <v>33141136</v>
      </c>
      <c r="C453" s="17" t="s">
        <v>779</v>
      </c>
      <c r="D453" s="41" t="s">
        <v>163</v>
      </c>
      <c r="E453" s="32" t="s">
        <v>27</v>
      </c>
      <c r="F453" s="114"/>
      <c r="G453" s="58"/>
      <c r="H453" s="136">
        <v>20</v>
      </c>
    </row>
    <row r="454" spans="1:8" x14ac:dyDescent="0.3">
      <c r="A454" s="41" t="s">
        <v>949</v>
      </c>
      <c r="B454" s="93" t="s">
        <v>39</v>
      </c>
      <c r="C454" s="17" t="s">
        <v>472</v>
      </c>
      <c r="D454" s="41" t="s">
        <v>163</v>
      </c>
      <c r="E454" s="32" t="s">
        <v>27</v>
      </c>
      <c r="F454" s="114">
        <f t="shared" si="8"/>
        <v>25990</v>
      </c>
      <c r="G454" s="58">
        <v>259900</v>
      </c>
      <c r="H454" s="136">
        <v>10</v>
      </c>
    </row>
    <row r="455" spans="1:8" x14ac:dyDescent="0.3">
      <c r="A455" s="41" t="s">
        <v>950</v>
      </c>
      <c r="B455" s="93" t="s">
        <v>39</v>
      </c>
      <c r="C455" s="17" t="s">
        <v>471</v>
      </c>
      <c r="D455" s="41" t="s">
        <v>163</v>
      </c>
      <c r="E455" s="32" t="s">
        <v>27</v>
      </c>
      <c r="F455" s="114">
        <f t="shared" si="8"/>
        <v>13500</v>
      </c>
      <c r="G455" s="58">
        <v>40500</v>
      </c>
      <c r="H455" s="136">
        <v>3</v>
      </c>
    </row>
    <row r="456" spans="1:8" x14ac:dyDescent="0.3">
      <c r="A456" s="41" t="s">
        <v>951</v>
      </c>
      <c r="B456" s="93" t="s">
        <v>39</v>
      </c>
      <c r="C456" s="17" t="s">
        <v>473</v>
      </c>
      <c r="D456" s="41" t="s">
        <v>163</v>
      </c>
      <c r="E456" s="32" t="s">
        <v>27</v>
      </c>
      <c r="F456" s="114">
        <f t="shared" si="8"/>
        <v>9400</v>
      </c>
      <c r="G456" s="58">
        <v>18800</v>
      </c>
      <c r="H456" s="136">
        <v>2</v>
      </c>
    </row>
    <row r="457" spans="1:8" x14ac:dyDescent="0.3">
      <c r="A457" s="41" t="s">
        <v>952</v>
      </c>
      <c r="B457" s="93" t="s">
        <v>39</v>
      </c>
      <c r="C457" s="17" t="s">
        <v>119</v>
      </c>
      <c r="D457" s="41" t="s">
        <v>163</v>
      </c>
      <c r="E457" s="32" t="s">
        <v>27</v>
      </c>
      <c r="F457" s="114">
        <f t="shared" si="8"/>
        <v>8500</v>
      </c>
      <c r="G457" s="58">
        <v>8500</v>
      </c>
      <c r="H457" s="136">
        <v>1</v>
      </c>
    </row>
    <row r="458" spans="1:8" x14ac:dyDescent="0.3">
      <c r="A458" s="41" t="s">
        <v>953</v>
      </c>
      <c r="B458" s="93" t="s">
        <v>39</v>
      </c>
      <c r="C458" s="17" t="s">
        <v>474</v>
      </c>
      <c r="D458" s="41" t="s">
        <v>163</v>
      </c>
      <c r="E458" s="32" t="s">
        <v>27</v>
      </c>
      <c r="F458" s="114">
        <f t="shared" si="8"/>
        <v>19000</v>
      </c>
      <c r="G458" s="58">
        <v>19000</v>
      </c>
      <c r="H458" s="136">
        <v>1</v>
      </c>
    </row>
    <row r="459" spans="1:8" x14ac:dyDescent="0.3">
      <c r="A459" s="41" t="s">
        <v>954</v>
      </c>
      <c r="B459" s="93" t="s">
        <v>40</v>
      </c>
      <c r="C459" s="17" t="s">
        <v>41</v>
      </c>
      <c r="D459" s="41" t="s">
        <v>163</v>
      </c>
      <c r="E459" s="32" t="s">
        <v>27</v>
      </c>
      <c r="F459" s="114">
        <f t="shared" si="8"/>
        <v>35330</v>
      </c>
      <c r="G459" s="58">
        <v>141320</v>
      </c>
      <c r="H459" s="136">
        <v>4</v>
      </c>
    </row>
    <row r="460" spans="1:8" x14ac:dyDescent="0.3">
      <c r="A460" s="41" t="s">
        <v>955</v>
      </c>
      <c r="B460" s="93" t="s">
        <v>33</v>
      </c>
      <c r="C460" s="17" t="s">
        <v>485</v>
      </c>
      <c r="D460" s="41" t="s">
        <v>163</v>
      </c>
      <c r="E460" s="32" t="s">
        <v>137</v>
      </c>
      <c r="F460" s="114">
        <f t="shared" si="8"/>
        <v>6600</v>
      </c>
      <c r="G460" s="58">
        <v>33000</v>
      </c>
      <c r="H460" s="136">
        <v>5</v>
      </c>
    </row>
    <row r="461" spans="1:8" x14ac:dyDescent="0.3">
      <c r="A461" s="41" t="s">
        <v>956</v>
      </c>
      <c r="B461" s="93" t="s">
        <v>33</v>
      </c>
      <c r="C461" s="17" t="s">
        <v>486</v>
      </c>
      <c r="D461" s="41" t="s">
        <v>163</v>
      </c>
      <c r="E461" s="32" t="s">
        <v>137</v>
      </c>
      <c r="F461" s="114">
        <f t="shared" si="8"/>
        <v>7200</v>
      </c>
      <c r="G461" s="58">
        <v>21600</v>
      </c>
      <c r="H461" s="136">
        <v>3</v>
      </c>
    </row>
    <row r="462" spans="1:8" x14ac:dyDescent="0.3">
      <c r="A462" s="41" t="s">
        <v>957</v>
      </c>
      <c r="B462" s="93" t="s">
        <v>42</v>
      </c>
      <c r="C462" s="17" t="s">
        <v>505</v>
      </c>
      <c r="D462" s="41" t="s">
        <v>163</v>
      </c>
      <c r="E462" s="32" t="s">
        <v>27</v>
      </c>
      <c r="F462" s="114">
        <f t="shared" si="8"/>
        <v>230</v>
      </c>
      <c r="G462" s="58">
        <v>46000</v>
      </c>
      <c r="H462" s="136">
        <v>200</v>
      </c>
    </row>
    <row r="463" spans="1:8" x14ac:dyDescent="0.3">
      <c r="A463" s="41" t="s">
        <v>958</v>
      </c>
      <c r="B463" s="93" t="s">
        <v>42</v>
      </c>
      <c r="C463" s="17" t="s">
        <v>568</v>
      </c>
      <c r="D463" s="41" t="s">
        <v>163</v>
      </c>
      <c r="E463" s="32" t="s">
        <v>27</v>
      </c>
      <c r="F463" s="114">
        <f t="shared" si="8"/>
        <v>350</v>
      </c>
      <c r="G463" s="58">
        <v>3500</v>
      </c>
      <c r="H463" s="136">
        <v>10</v>
      </c>
    </row>
    <row r="464" spans="1:8" x14ac:dyDescent="0.3">
      <c r="A464" s="41" t="s">
        <v>959</v>
      </c>
      <c r="B464" s="93" t="s">
        <v>43</v>
      </c>
      <c r="C464" s="17" t="s">
        <v>475</v>
      </c>
      <c r="D464" s="41" t="s">
        <v>163</v>
      </c>
      <c r="E464" s="32" t="s">
        <v>27</v>
      </c>
      <c r="F464" s="114">
        <f t="shared" si="8"/>
        <v>250.05</v>
      </c>
      <c r="G464" s="58">
        <v>10002</v>
      </c>
      <c r="H464" s="136">
        <v>40</v>
      </c>
    </row>
    <row r="465" spans="1:10" x14ac:dyDescent="0.3">
      <c r="A465" s="41" t="s">
        <v>960</v>
      </c>
      <c r="B465" s="93" t="s">
        <v>43</v>
      </c>
      <c r="C465" s="17" t="s">
        <v>476</v>
      </c>
      <c r="D465" s="41" t="s">
        <v>163</v>
      </c>
      <c r="E465" s="32" t="s">
        <v>27</v>
      </c>
      <c r="F465" s="114">
        <f t="shared" si="8"/>
        <v>319.8</v>
      </c>
      <c r="G465" s="58">
        <v>2238.6</v>
      </c>
      <c r="H465" s="136">
        <v>7</v>
      </c>
    </row>
    <row r="466" spans="1:10" x14ac:dyDescent="0.3">
      <c r="A466" s="41" t="s">
        <v>961</v>
      </c>
      <c r="B466" s="93" t="s">
        <v>43</v>
      </c>
      <c r="C466" s="17" t="s">
        <v>571</v>
      </c>
      <c r="D466" s="41" t="s">
        <v>163</v>
      </c>
      <c r="E466" s="32" t="s">
        <v>27</v>
      </c>
      <c r="F466" s="114">
        <f t="shared" si="8"/>
        <v>1680</v>
      </c>
      <c r="G466" s="58">
        <v>50400</v>
      </c>
      <c r="H466" s="136">
        <v>30</v>
      </c>
    </row>
    <row r="467" spans="1:10" x14ac:dyDescent="0.3">
      <c r="A467" s="41" t="s">
        <v>962</v>
      </c>
      <c r="B467" s="93" t="s">
        <v>43</v>
      </c>
      <c r="C467" s="17" t="s">
        <v>655</v>
      </c>
      <c r="D467" s="41" t="s">
        <v>163</v>
      </c>
      <c r="E467" s="32" t="s">
        <v>27</v>
      </c>
      <c r="F467" s="114"/>
      <c r="G467" s="58"/>
      <c r="H467" s="136">
        <v>12</v>
      </c>
    </row>
    <row r="468" spans="1:10" x14ac:dyDescent="0.3">
      <c r="A468" s="41" t="s">
        <v>963</v>
      </c>
      <c r="B468" s="93" t="s">
        <v>33</v>
      </c>
      <c r="C468" s="17" t="s">
        <v>478</v>
      </c>
      <c r="D468" s="41" t="s">
        <v>163</v>
      </c>
      <c r="E468" s="32" t="s">
        <v>27</v>
      </c>
      <c r="F468" s="114">
        <f t="shared" si="8"/>
        <v>18</v>
      </c>
      <c r="G468" s="58">
        <v>27000</v>
      </c>
      <c r="H468" s="136">
        <v>1500</v>
      </c>
    </row>
    <row r="469" spans="1:10" x14ac:dyDescent="0.3">
      <c r="A469" s="41" t="s">
        <v>964</v>
      </c>
      <c r="B469" s="93" t="s">
        <v>33</v>
      </c>
      <c r="C469" s="17" t="s">
        <v>304</v>
      </c>
      <c r="D469" s="41" t="s">
        <v>163</v>
      </c>
      <c r="E469" s="32" t="s">
        <v>151</v>
      </c>
      <c r="F469" s="114">
        <f t="shared" si="8"/>
        <v>11000</v>
      </c>
      <c r="G469" s="58">
        <v>22000</v>
      </c>
      <c r="H469" s="136">
        <v>2</v>
      </c>
    </row>
    <row r="470" spans="1:10" x14ac:dyDescent="0.3">
      <c r="A470" s="41" t="s">
        <v>965</v>
      </c>
      <c r="B470" s="88">
        <v>33141121</v>
      </c>
      <c r="C470" s="17" t="s">
        <v>780</v>
      </c>
      <c r="D470" s="41" t="s">
        <v>163</v>
      </c>
      <c r="E470" s="18" t="s">
        <v>27</v>
      </c>
      <c r="F470" s="114"/>
      <c r="G470" s="58"/>
      <c r="H470" s="136">
        <v>4</v>
      </c>
    </row>
    <row r="471" spans="1:10" x14ac:dyDescent="0.3">
      <c r="A471" s="41" t="s">
        <v>966</v>
      </c>
      <c r="B471" s="88">
        <v>33141121</v>
      </c>
      <c r="C471" s="17" t="s">
        <v>781</v>
      </c>
      <c r="D471" s="41" t="s">
        <v>163</v>
      </c>
      <c r="E471" s="18" t="s">
        <v>27</v>
      </c>
      <c r="F471" s="114"/>
      <c r="G471" s="58"/>
      <c r="H471" s="136">
        <v>4</v>
      </c>
    </row>
    <row r="472" spans="1:10" x14ac:dyDescent="0.3">
      <c r="A472" s="41" t="s">
        <v>967</v>
      </c>
      <c r="B472" s="88">
        <v>33141121</v>
      </c>
      <c r="C472" s="17" t="s">
        <v>782</v>
      </c>
      <c r="D472" s="41" t="s">
        <v>163</v>
      </c>
      <c r="E472" s="18" t="s">
        <v>27</v>
      </c>
      <c r="F472" s="114"/>
      <c r="G472" s="58"/>
      <c r="H472" s="136">
        <v>4</v>
      </c>
    </row>
    <row r="473" spans="1:10" x14ac:dyDescent="0.3">
      <c r="A473" s="41" t="s">
        <v>968</v>
      </c>
      <c r="B473" s="88">
        <v>33141121</v>
      </c>
      <c r="C473" s="17" t="s">
        <v>783</v>
      </c>
      <c r="D473" s="41" t="s">
        <v>163</v>
      </c>
      <c r="E473" s="18" t="s">
        <v>27</v>
      </c>
      <c r="F473" s="114"/>
      <c r="G473" s="58"/>
      <c r="H473" s="136">
        <v>4</v>
      </c>
    </row>
    <row r="474" spans="1:10" s="27" customFormat="1" x14ac:dyDescent="0.3">
      <c r="A474" s="41" t="s">
        <v>969</v>
      </c>
      <c r="B474" s="90">
        <v>33141121</v>
      </c>
      <c r="C474" s="17" t="s">
        <v>613</v>
      </c>
      <c r="D474" s="41" t="s">
        <v>163</v>
      </c>
      <c r="E474" s="32" t="s">
        <v>27</v>
      </c>
      <c r="F474" s="114">
        <f t="shared" si="8"/>
        <v>419</v>
      </c>
      <c r="G474" s="58">
        <v>167600</v>
      </c>
      <c r="H474" s="136">
        <v>400</v>
      </c>
      <c r="I474" s="1"/>
      <c r="J474" s="1"/>
    </row>
    <row r="475" spans="1:10" s="27" customFormat="1" x14ac:dyDescent="0.3">
      <c r="A475" s="41" t="s">
        <v>970</v>
      </c>
      <c r="B475" s="90">
        <v>33141121</v>
      </c>
      <c r="C475" s="44" t="s">
        <v>614</v>
      </c>
      <c r="D475" s="41" t="s">
        <v>163</v>
      </c>
      <c r="E475" s="32" t="s">
        <v>27</v>
      </c>
      <c r="F475" s="114">
        <f t="shared" si="8"/>
        <v>220</v>
      </c>
      <c r="G475" s="58">
        <v>88000</v>
      </c>
      <c r="H475" s="136">
        <v>400</v>
      </c>
      <c r="I475" s="1"/>
      <c r="J475" s="1"/>
    </row>
    <row r="476" spans="1:10" x14ac:dyDescent="0.3">
      <c r="A476" s="41" t="s">
        <v>971</v>
      </c>
      <c r="B476" s="90">
        <v>33141121</v>
      </c>
      <c r="C476" s="44" t="s">
        <v>615</v>
      </c>
      <c r="D476" s="41" t="s">
        <v>163</v>
      </c>
      <c r="E476" s="32" t="s">
        <v>27</v>
      </c>
      <c r="F476" s="114">
        <f t="shared" si="8"/>
        <v>220</v>
      </c>
      <c r="G476" s="58">
        <v>88000</v>
      </c>
      <c r="H476" s="136">
        <v>400</v>
      </c>
    </row>
    <row r="477" spans="1:10" x14ac:dyDescent="0.3">
      <c r="A477" s="41" t="s">
        <v>972</v>
      </c>
      <c r="B477" s="93" t="s">
        <v>44</v>
      </c>
      <c r="C477" s="17" t="s">
        <v>45</v>
      </c>
      <c r="D477" s="41" t="s">
        <v>163</v>
      </c>
      <c r="E477" s="32" t="s">
        <v>46</v>
      </c>
      <c r="F477" s="114">
        <f t="shared" si="8"/>
        <v>64</v>
      </c>
      <c r="G477" s="58">
        <v>6400</v>
      </c>
      <c r="H477" s="136">
        <v>100</v>
      </c>
    </row>
    <row r="478" spans="1:10" x14ac:dyDescent="0.3">
      <c r="A478" s="41" t="s">
        <v>973</v>
      </c>
      <c r="B478" s="93" t="s">
        <v>44</v>
      </c>
      <c r="C478" s="17" t="s">
        <v>47</v>
      </c>
      <c r="D478" s="41" t="s">
        <v>163</v>
      </c>
      <c r="E478" s="32" t="s">
        <v>46</v>
      </c>
      <c r="F478" s="114">
        <f t="shared" si="8"/>
        <v>63.5</v>
      </c>
      <c r="G478" s="58">
        <v>190500</v>
      </c>
      <c r="H478" s="136">
        <v>3000</v>
      </c>
      <c r="I478" s="24"/>
      <c r="J478" s="24"/>
    </row>
    <row r="479" spans="1:10" x14ac:dyDescent="0.3">
      <c r="A479" s="41" t="s">
        <v>974</v>
      </c>
      <c r="B479" s="93" t="s">
        <v>44</v>
      </c>
      <c r="C479" s="17" t="s">
        <v>48</v>
      </c>
      <c r="D479" s="41" t="s">
        <v>163</v>
      </c>
      <c r="E479" s="32" t="s">
        <v>46</v>
      </c>
      <c r="F479" s="114">
        <f t="shared" si="8"/>
        <v>64</v>
      </c>
      <c r="G479" s="58">
        <v>38400</v>
      </c>
      <c r="H479" s="136">
        <v>600</v>
      </c>
    </row>
    <row r="480" spans="1:10" x14ac:dyDescent="0.3">
      <c r="A480" s="41" t="s">
        <v>975</v>
      </c>
      <c r="B480" s="93" t="s">
        <v>590</v>
      </c>
      <c r="C480" s="17" t="s">
        <v>49</v>
      </c>
      <c r="D480" s="41" t="s">
        <v>163</v>
      </c>
      <c r="E480" s="32" t="s">
        <v>27</v>
      </c>
      <c r="F480" s="114">
        <f t="shared" si="8"/>
        <v>9.6</v>
      </c>
      <c r="G480" s="58">
        <v>9600</v>
      </c>
      <c r="H480" s="136">
        <v>1000</v>
      </c>
    </row>
    <row r="481" spans="1:10" x14ac:dyDescent="0.3">
      <c r="A481" s="41" t="s">
        <v>976</v>
      </c>
      <c r="B481" s="93" t="s">
        <v>590</v>
      </c>
      <c r="C481" s="17" t="s">
        <v>589</v>
      </c>
      <c r="D481" s="41" t="s">
        <v>163</v>
      </c>
      <c r="E481" s="32" t="s">
        <v>27</v>
      </c>
      <c r="F481" s="114">
        <f t="shared" si="8"/>
        <v>8.5</v>
      </c>
      <c r="G481" s="58">
        <v>127500</v>
      </c>
      <c r="H481" s="136">
        <v>15000</v>
      </c>
    </row>
    <row r="482" spans="1:10" x14ac:dyDescent="0.3">
      <c r="A482" s="41" t="s">
        <v>977</v>
      </c>
      <c r="B482" s="93" t="s">
        <v>590</v>
      </c>
      <c r="C482" s="17" t="s">
        <v>50</v>
      </c>
      <c r="D482" s="41" t="s">
        <v>163</v>
      </c>
      <c r="E482" s="32" t="s">
        <v>27</v>
      </c>
      <c r="F482" s="114">
        <f t="shared" si="8"/>
        <v>9.6</v>
      </c>
      <c r="G482" s="58">
        <v>9600</v>
      </c>
      <c r="H482" s="136">
        <v>1000</v>
      </c>
    </row>
    <row r="483" spans="1:10" x14ac:dyDescent="0.3">
      <c r="A483" s="41" t="s">
        <v>978</v>
      </c>
      <c r="B483" s="93" t="s">
        <v>590</v>
      </c>
      <c r="C483" s="17" t="s">
        <v>588</v>
      </c>
      <c r="D483" s="41" t="s">
        <v>163</v>
      </c>
      <c r="E483" s="32" t="s">
        <v>27</v>
      </c>
      <c r="F483" s="114">
        <f t="shared" si="8"/>
        <v>8.5</v>
      </c>
      <c r="G483" s="58">
        <v>68000</v>
      </c>
      <c r="H483" s="136">
        <v>8000</v>
      </c>
    </row>
    <row r="484" spans="1:10" x14ac:dyDescent="0.3">
      <c r="A484" s="41" t="s">
        <v>979</v>
      </c>
      <c r="B484" s="93" t="s">
        <v>590</v>
      </c>
      <c r="C484" s="17" t="s">
        <v>120</v>
      </c>
      <c r="D484" s="41" t="s">
        <v>163</v>
      </c>
      <c r="E484" s="32" t="s">
        <v>27</v>
      </c>
      <c r="F484" s="114">
        <f t="shared" si="8"/>
        <v>9.6</v>
      </c>
      <c r="G484" s="58">
        <v>4800</v>
      </c>
      <c r="H484" s="136">
        <v>500</v>
      </c>
    </row>
    <row r="485" spans="1:10" x14ac:dyDescent="0.3">
      <c r="A485" s="41" t="s">
        <v>980</v>
      </c>
      <c r="B485" s="93" t="s">
        <v>590</v>
      </c>
      <c r="C485" s="17" t="s">
        <v>587</v>
      </c>
      <c r="D485" s="41" t="s">
        <v>163</v>
      </c>
      <c r="E485" s="32" t="s">
        <v>27</v>
      </c>
      <c r="F485" s="114">
        <f t="shared" si="8"/>
        <v>8.5</v>
      </c>
      <c r="G485" s="58">
        <v>4250</v>
      </c>
      <c r="H485" s="136">
        <v>500</v>
      </c>
    </row>
    <row r="486" spans="1:10" x14ac:dyDescent="0.3">
      <c r="A486" s="41" t="s">
        <v>981</v>
      </c>
      <c r="B486" s="93" t="s">
        <v>590</v>
      </c>
      <c r="C486" s="17" t="s">
        <v>577</v>
      </c>
      <c r="D486" s="41" t="s">
        <v>163</v>
      </c>
      <c r="E486" s="32" t="s">
        <v>27</v>
      </c>
      <c r="F486" s="114"/>
      <c r="G486" s="58"/>
      <c r="H486" s="136">
        <v>2000</v>
      </c>
    </row>
    <row r="487" spans="1:10" x14ac:dyDescent="0.3">
      <c r="A487" s="41" t="s">
        <v>982</v>
      </c>
      <c r="B487" s="93" t="s">
        <v>51</v>
      </c>
      <c r="C487" s="17" t="s">
        <v>52</v>
      </c>
      <c r="D487" s="41" t="s">
        <v>163</v>
      </c>
      <c r="E487" s="32" t="s">
        <v>27</v>
      </c>
      <c r="F487" s="114">
        <f t="shared" si="8"/>
        <v>3.2</v>
      </c>
      <c r="G487" s="58">
        <v>9600</v>
      </c>
      <c r="H487" s="136">
        <v>3000</v>
      </c>
    </row>
    <row r="488" spans="1:10" x14ac:dyDescent="0.3">
      <c r="A488" s="41" t="s">
        <v>983</v>
      </c>
      <c r="B488" s="93" t="s">
        <v>51</v>
      </c>
      <c r="C488" s="17" t="s">
        <v>108</v>
      </c>
      <c r="D488" s="41" t="s">
        <v>163</v>
      </c>
      <c r="E488" s="32" t="s">
        <v>27</v>
      </c>
      <c r="F488" s="114">
        <f t="shared" ref="F488:F609" si="9">G488/H488</f>
        <v>12</v>
      </c>
      <c r="G488" s="58">
        <v>3600</v>
      </c>
      <c r="H488" s="136">
        <v>300</v>
      </c>
    </row>
    <row r="489" spans="1:10" s="24" customFormat="1" x14ac:dyDescent="0.3">
      <c r="A489" s="41" t="s">
        <v>984</v>
      </c>
      <c r="B489" s="93" t="s">
        <v>33</v>
      </c>
      <c r="C489" s="17" t="s">
        <v>139</v>
      </c>
      <c r="D489" s="41" t="s">
        <v>163</v>
      </c>
      <c r="E489" s="32" t="s">
        <v>27</v>
      </c>
      <c r="F489" s="114">
        <f t="shared" si="9"/>
        <v>1350</v>
      </c>
      <c r="G489" s="58">
        <v>2700</v>
      </c>
      <c r="H489" s="136">
        <v>2</v>
      </c>
      <c r="I489" s="1"/>
      <c r="J489" s="1"/>
    </row>
    <row r="490" spans="1:10" x14ac:dyDescent="0.3">
      <c r="A490" s="41" t="s">
        <v>985</v>
      </c>
      <c r="B490" s="93" t="s">
        <v>33</v>
      </c>
      <c r="C490" s="17" t="s">
        <v>235</v>
      </c>
      <c r="D490" s="41" t="s">
        <v>163</v>
      </c>
      <c r="E490" s="32" t="s">
        <v>27</v>
      </c>
      <c r="F490" s="114">
        <f t="shared" si="9"/>
        <v>140</v>
      </c>
      <c r="G490" s="58">
        <v>140000</v>
      </c>
      <c r="H490" s="136">
        <v>1000</v>
      </c>
    </row>
    <row r="491" spans="1:10" x14ac:dyDescent="0.3">
      <c r="A491" s="41" t="s">
        <v>986</v>
      </c>
      <c r="B491" s="93" t="s">
        <v>33</v>
      </c>
      <c r="C491" s="17" t="s">
        <v>790</v>
      </c>
      <c r="D491" s="41" t="s">
        <v>163</v>
      </c>
      <c r="E491" s="32" t="s">
        <v>27</v>
      </c>
      <c r="F491" s="114">
        <f t="shared" si="9"/>
        <v>7490</v>
      </c>
      <c r="G491" s="58">
        <v>7490000</v>
      </c>
      <c r="H491" s="136">
        <v>1000</v>
      </c>
    </row>
    <row r="492" spans="1:10" x14ac:dyDescent="0.3">
      <c r="A492" s="41" t="s">
        <v>987</v>
      </c>
      <c r="B492" s="93" t="s">
        <v>53</v>
      </c>
      <c r="C492" s="17" t="s">
        <v>121</v>
      </c>
      <c r="D492" s="41" t="s">
        <v>163</v>
      </c>
      <c r="E492" s="32" t="s">
        <v>27</v>
      </c>
      <c r="F492" s="114">
        <f t="shared" si="9"/>
        <v>2380</v>
      </c>
      <c r="G492" s="58">
        <v>47600</v>
      </c>
      <c r="H492" s="136">
        <v>20</v>
      </c>
    </row>
    <row r="493" spans="1:10" x14ac:dyDescent="0.3">
      <c r="A493" s="41" t="s">
        <v>988</v>
      </c>
      <c r="B493" s="93" t="s">
        <v>33</v>
      </c>
      <c r="C493" s="17" t="s">
        <v>506</v>
      </c>
      <c r="D493" s="41" t="s">
        <v>163</v>
      </c>
      <c r="E493" s="32" t="s">
        <v>27</v>
      </c>
      <c r="F493" s="114">
        <f t="shared" si="9"/>
        <v>6400</v>
      </c>
      <c r="G493" s="58">
        <v>25600</v>
      </c>
      <c r="H493" s="136">
        <v>4</v>
      </c>
    </row>
    <row r="494" spans="1:10" x14ac:dyDescent="0.3">
      <c r="A494" s="41" t="s">
        <v>989</v>
      </c>
      <c r="B494" s="93" t="s">
        <v>33</v>
      </c>
      <c r="C494" s="17" t="s">
        <v>569</v>
      </c>
      <c r="D494" s="41" t="s">
        <v>163</v>
      </c>
      <c r="E494" s="32" t="s">
        <v>27</v>
      </c>
      <c r="F494" s="114">
        <f t="shared" si="9"/>
        <v>1299</v>
      </c>
      <c r="G494" s="58">
        <v>38970</v>
      </c>
      <c r="H494" s="136">
        <v>30</v>
      </c>
    </row>
    <row r="495" spans="1:10" x14ac:dyDescent="0.3">
      <c r="A495" s="41" t="s">
        <v>990</v>
      </c>
      <c r="B495" s="93" t="s">
        <v>33</v>
      </c>
      <c r="C495" s="17" t="s">
        <v>469</v>
      </c>
      <c r="D495" s="41" t="s">
        <v>163</v>
      </c>
      <c r="E495" s="32" t="s">
        <v>27</v>
      </c>
      <c r="F495" s="114">
        <f t="shared" si="9"/>
        <v>1.08</v>
      </c>
      <c r="G495" s="58">
        <v>11880</v>
      </c>
      <c r="H495" s="136">
        <v>11000</v>
      </c>
    </row>
    <row r="496" spans="1:10" x14ac:dyDescent="0.3">
      <c r="A496" s="41" t="s">
        <v>991</v>
      </c>
      <c r="B496" s="93" t="s">
        <v>33</v>
      </c>
      <c r="C496" s="17" t="s">
        <v>479</v>
      </c>
      <c r="D496" s="41" t="s">
        <v>163</v>
      </c>
      <c r="E496" s="32" t="s">
        <v>27</v>
      </c>
      <c r="F496" s="114">
        <f t="shared" si="9"/>
        <v>3</v>
      </c>
      <c r="G496" s="58">
        <v>6000</v>
      </c>
      <c r="H496" s="136">
        <v>2000</v>
      </c>
    </row>
    <row r="497" spans="1:8" x14ac:dyDescent="0.3">
      <c r="A497" s="41" t="s">
        <v>992</v>
      </c>
      <c r="B497" s="93" t="s">
        <v>33</v>
      </c>
      <c r="C497" s="17" t="s">
        <v>612</v>
      </c>
      <c r="D497" s="41" t="s">
        <v>163</v>
      </c>
      <c r="E497" s="32" t="s">
        <v>27</v>
      </c>
      <c r="F497" s="114">
        <f t="shared" si="9"/>
        <v>198</v>
      </c>
      <c r="G497" s="58">
        <v>19800</v>
      </c>
      <c r="H497" s="136">
        <v>100</v>
      </c>
    </row>
    <row r="498" spans="1:8" x14ac:dyDescent="0.3">
      <c r="A498" s="41" t="s">
        <v>993</v>
      </c>
      <c r="B498" s="93" t="s">
        <v>33</v>
      </c>
      <c r="C498" s="17" t="s">
        <v>129</v>
      </c>
      <c r="D498" s="41" t="s">
        <v>163</v>
      </c>
      <c r="E498" s="32" t="s">
        <v>27</v>
      </c>
      <c r="F498" s="114">
        <f t="shared" si="9"/>
        <v>198</v>
      </c>
      <c r="G498" s="58">
        <v>5940</v>
      </c>
      <c r="H498" s="136">
        <v>30</v>
      </c>
    </row>
    <row r="499" spans="1:8" x14ac:dyDescent="0.3">
      <c r="A499" s="41" t="s">
        <v>994</v>
      </c>
      <c r="B499" s="93" t="s">
        <v>33</v>
      </c>
      <c r="C499" s="17" t="s">
        <v>130</v>
      </c>
      <c r="D499" s="41" t="s">
        <v>163</v>
      </c>
      <c r="E499" s="32" t="s">
        <v>27</v>
      </c>
      <c r="F499" s="114">
        <f t="shared" si="9"/>
        <v>198</v>
      </c>
      <c r="G499" s="58">
        <v>3960</v>
      </c>
      <c r="H499" s="136">
        <v>20</v>
      </c>
    </row>
    <row r="500" spans="1:8" x14ac:dyDescent="0.3">
      <c r="A500" s="41" t="s">
        <v>995</v>
      </c>
      <c r="B500" s="93" t="s">
        <v>138</v>
      </c>
      <c r="C500" s="17" t="s">
        <v>159</v>
      </c>
      <c r="D500" s="41" t="s">
        <v>163</v>
      </c>
      <c r="E500" s="32" t="s">
        <v>27</v>
      </c>
      <c r="F500" s="114">
        <f t="shared" si="9"/>
        <v>17</v>
      </c>
      <c r="G500" s="58">
        <v>8500</v>
      </c>
      <c r="H500" s="136">
        <v>500</v>
      </c>
    </row>
    <row r="501" spans="1:8" x14ac:dyDescent="0.3">
      <c r="A501" s="41" t="s">
        <v>996</v>
      </c>
      <c r="B501" s="93" t="s">
        <v>55</v>
      </c>
      <c r="C501" s="17" t="s">
        <v>131</v>
      </c>
      <c r="D501" s="41" t="s">
        <v>163</v>
      </c>
      <c r="E501" s="32" t="s">
        <v>27</v>
      </c>
      <c r="F501" s="114">
        <f t="shared" si="9"/>
        <v>110</v>
      </c>
      <c r="G501" s="58">
        <v>55000</v>
      </c>
      <c r="H501" s="136">
        <v>500</v>
      </c>
    </row>
    <row r="502" spans="1:8" x14ac:dyDescent="0.3">
      <c r="A502" s="41" t="s">
        <v>997</v>
      </c>
      <c r="B502" s="88">
        <v>33141211</v>
      </c>
      <c r="C502" s="17" t="s">
        <v>784</v>
      </c>
      <c r="D502" s="41" t="s">
        <v>163</v>
      </c>
      <c r="E502" s="32" t="s">
        <v>27</v>
      </c>
      <c r="F502" s="114"/>
      <c r="G502" s="58"/>
      <c r="H502" s="136">
        <v>100</v>
      </c>
    </row>
    <row r="503" spans="1:8" x14ac:dyDescent="0.3">
      <c r="A503" s="41" t="s">
        <v>998</v>
      </c>
      <c r="B503" s="93" t="s">
        <v>56</v>
      </c>
      <c r="C503" s="17" t="s">
        <v>480</v>
      </c>
      <c r="D503" s="41" t="s">
        <v>163</v>
      </c>
      <c r="E503" s="32" t="s">
        <v>27</v>
      </c>
      <c r="F503" s="114">
        <f t="shared" si="9"/>
        <v>68</v>
      </c>
      <c r="G503" s="58">
        <v>2040</v>
      </c>
      <c r="H503" s="136">
        <v>30</v>
      </c>
    </row>
    <row r="504" spans="1:8" x14ac:dyDescent="0.3">
      <c r="A504" s="41" t="s">
        <v>999</v>
      </c>
      <c r="B504" s="93" t="s">
        <v>56</v>
      </c>
      <c r="C504" s="17" t="s">
        <v>482</v>
      </c>
      <c r="D504" s="41" t="s">
        <v>163</v>
      </c>
      <c r="E504" s="32" t="s">
        <v>27</v>
      </c>
      <c r="F504" s="114">
        <f t="shared" si="9"/>
        <v>68</v>
      </c>
      <c r="G504" s="58">
        <v>2040</v>
      </c>
      <c r="H504" s="136">
        <v>30</v>
      </c>
    </row>
    <row r="505" spans="1:8" x14ac:dyDescent="0.3">
      <c r="A505" s="41" t="s">
        <v>1000</v>
      </c>
      <c r="B505" s="93" t="s">
        <v>56</v>
      </c>
      <c r="C505" s="17" t="s">
        <v>481</v>
      </c>
      <c r="D505" s="41" t="s">
        <v>163</v>
      </c>
      <c r="E505" s="32" t="s">
        <v>27</v>
      </c>
      <c r="F505" s="114">
        <f t="shared" si="9"/>
        <v>68</v>
      </c>
      <c r="G505" s="58">
        <v>2040</v>
      </c>
      <c r="H505" s="136">
        <v>30</v>
      </c>
    </row>
    <row r="506" spans="1:8" x14ac:dyDescent="0.3">
      <c r="A506" s="41" t="s">
        <v>1001</v>
      </c>
      <c r="B506" s="93" t="s">
        <v>591</v>
      </c>
      <c r="C506" s="17" t="s">
        <v>58</v>
      </c>
      <c r="D506" s="41" t="s">
        <v>163</v>
      </c>
      <c r="E506" s="32" t="s">
        <v>27</v>
      </c>
      <c r="F506" s="114">
        <f t="shared" si="9"/>
        <v>3.9</v>
      </c>
      <c r="G506" s="58">
        <v>78000</v>
      </c>
      <c r="H506" s="136">
        <v>20000</v>
      </c>
    </row>
    <row r="507" spans="1:8" x14ac:dyDescent="0.3">
      <c r="A507" s="41" t="s">
        <v>1002</v>
      </c>
      <c r="B507" s="93" t="s">
        <v>591</v>
      </c>
      <c r="C507" s="17" t="s">
        <v>59</v>
      </c>
      <c r="D507" s="41" t="s">
        <v>163</v>
      </c>
      <c r="E507" s="32" t="s">
        <v>27</v>
      </c>
      <c r="F507" s="114">
        <f t="shared" si="9"/>
        <v>7.5</v>
      </c>
      <c r="G507" s="58">
        <v>7500</v>
      </c>
      <c r="H507" s="136">
        <v>1000</v>
      </c>
    </row>
    <row r="508" spans="1:8" x14ac:dyDescent="0.3">
      <c r="A508" s="41" t="s">
        <v>1003</v>
      </c>
      <c r="B508" s="93" t="s">
        <v>33</v>
      </c>
      <c r="C508" s="17" t="s">
        <v>149</v>
      </c>
      <c r="D508" s="41" t="s">
        <v>163</v>
      </c>
      <c r="E508" s="32" t="s">
        <v>27</v>
      </c>
      <c r="F508" s="114"/>
      <c r="G508" s="58"/>
      <c r="H508" s="136">
        <v>100</v>
      </c>
    </row>
    <row r="509" spans="1:8" x14ac:dyDescent="0.3">
      <c r="A509" s="41" t="s">
        <v>1004</v>
      </c>
      <c r="B509" s="88">
        <v>33141211</v>
      </c>
      <c r="C509" s="17" t="s">
        <v>785</v>
      </c>
      <c r="D509" s="41" t="s">
        <v>163</v>
      </c>
      <c r="E509" s="32" t="s">
        <v>27</v>
      </c>
      <c r="F509" s="114"/>
      <c r="G509" s="58"/>
      <c r="H509" s="136">
        <v>200</v>
      </c>
    </row>
    <row r="510" spans="1:8" x14ac:dyDescent="0.3">
      <c r="A510" s="41" t="s">
        <v>1005</v>
      </c>
      <c r="B510" s="88">
        <v>33141212</v>
      </c>
      <c r="C510" s="17" t="s">
        <v>786</v>
      </c>
      <c r="D510" s="41" t="s">
        <v>163</v>
      </c>
      <c r="E510" s="32" t="s">
        <v>27</v>
      </c>
      <c r="F510" s="114"/>
      <c r="G510" s="58"/>
      <c r="H510" s="136">
        <v>100</v>
      </c>
    </row>
    <row r="511" spans="1:8" x14ac:dyDescent="0.3">
      <c r="A511" s="41" t="s">
        <v>1006</v>
      </c>
      <c r="B511" s="93" t="s">
        <v>591</v>
      </c>
      <c r="C511" s="17" t="s">
        <v>216</v>
      </c>
      <c r="D511" s="41" t="s">
        <v>163</v>
      </c>
      <c r="E511" s="32" t="s">
        <v>27</v>
      </c>
      <c r="F511" s="114">
        <f t="shared" si="9"/>
        <v>150</v>
      </c>
      <c r="G511" s="58">
        <v>3000</v>
      </c>
      <c r="H511" s="136">
        <v>20</v>
      </c>
    </row>
    <row r="512" spans="1:8" x14ac:dyDescent="0.3">
      <c r="A512" s="41" t="s">
        <v>1007</v>
      </c>
      <c r="B512" s="93" t="s">
        <v>591</v>
      </c>
      <c r="C512" s="17" t="s">
        <v>217</v>
      </c>
      <c r="D512" s="41" t="s">
        <v>163</v>
      </c>
      <c r="E512" s="32" t="s">
        <v>27</v>
      </c>
      <c r="F512" s="114">
        <f t="shared" si="9"/>
        <v>247</v>
      </c>
      <c r="G512" s="58">
        <v>49400</v>
      </c>
      <c r="H512" s="136">
        <v>200</v>
      </c>
    </row>
    <row r="513" spans="1:10" x14ac:dyDescent="0.3">
      <c r="A513" s="41" t="s">
        <v>1008</v>
      </c>
      <c r="B513" s="93" t="s">
        <v>487</v>
      </c>
      <c r="C513" s="29" t="s">
        <v>483</v>
      </c>
      <c r="D513" s="41" t="s">
        <v>163</v>
      </c>
      <c r="E513" s="32" t="s">
        <v>27</v>
      </c>
      <c r="F513" s="114">
        <f t="shared" si="9"/>
        <v>17000</v>
      </c>
      <c r="G513" s="58">
        <v>170000</v>
      </c>
      <c r="H513" s="136">
        <v>10</v>
      </c>
    </row>
    <row r="514" spans="1:10" x14ac:dyDescent="0.3">
      <c r="A514" s="41" t="s">
        <v>1009</v>
      </c>
      <c r="B514" s="93" t="s">
        <v>56</v>
      </c>
      <c r="C514" s="29" t="s">
        <v>229</v>
      </c>
      <c r="D514" s="41" t="s">
        <v>163</v>
      </c>
      <c r="E514" s="32" t="s">
        <v>27</v>
      </c>
      <c r="F514" s="114"/>
      <c r="G514" s="58"/>
      <c r="H514" s="136">
        <v>2</v>
      </c>
    </row>
    <row r="515" spans="1:10" x14ac:dyDescent="0.3">
      <c r="A515" s="41" t="s">
        <v>1010</v>
      </c>
      <c r="B515" s="93" t="s">
        <v>54</v>
      </c>
      <c r="C515" s="29" t="s">
        <v>224</v>
      </c>
      <c r="D515" s="41" t="s">
        <v>163</v>
      </c>
      <c r="E515" s="32" t="s">
        <v>27</v>
      </c>
      <c r="F515" s="114">
        <f t="shared" si="9"/>
        <v>18.899999999999999</v>
      </c>
      <c r="G515" s="58">
        <v>94500</v>
      </c>
      <c r="H515" s="136">
        <v>5000</v>
      </c>
    </row>
    <row r="516" spans="1:10" s="24" customFormat="1" x14ac:dyDescent="0.3">
      <c r="A516" s="41" t="s">
        <v>1011</v>
      </c>
      <c r="B516" s="93" t="s">
        <v>54</v>
      </c>
      <c r="C516" s="29" t="s">
        <v>570</v>
      </c>
      <c r="D516" s="41" t="s">
        <v>163</v>
      </c>
      <c r="E516" s="32" t="s">
        <v>27</v>
      </c>
      <c r="F516" s="114">
        <f t="shared" si="9"/>
        <v>39</v>
      </c>
      <c r="G516" s="58">
        <v>19500</v>
      </c>
      <c r="H516" s="136">
        <v>500</v>
      </c>
    </row>
    <row r="517" spans="1:10" x14ac:dyDescent="0.3">
      <c r="A517" s="41" t="s">
        <v>1012</v>
      </c>
      <c r="B517" s="93" t="s">
        <v>488</v>
      </c>
      <c r="C517" s="29" t="s">
        <v>401</v>
      </c>
      <c r="D517" s="41" t="s">
        <v>163</v>
      </c>
      <c r="E517" s="32" t="s">
        <v>27</v>
      </c>
      <c r="F517" s="114">
        <f t="shared" si="9"/>
        <v>3.8</v>
      </c>
      <c r="G517" s="58">
        <v>2280</v>
      </c>
      <c r="H517" s="136">
        <v>600</v>
      </c>
    </row>
    <row r="518" spans="1:10" x14ac:dyDescent="0.3">
      <c r="A518" s="41" t="s">
        <v>1013</v>
      </c>
      <c r="B518" s="93" t="s">
        <v>488</v>
      </c>
      <c r="C518" s="29" t="s">
        <v>492</v>
      </c>
      <c r="D518" s="41" t="s">
        <v>163</v>
      </c>
      <c r="E518" s="32" t="s">
        <v>27</v>
      </c>
      <c r="F518" s="114">
        <f t="shared" si="9"/>
        <v>3.8</v>
      </c>
      <c r="G518" s="58">
        <v>20900</v>
      </c>
      <c r="H518" s="136">
        <v>5500</v>
      </c>
    </row>
    <row r="519" spans="1:10" x14ac:dyDescent="0.3">
      <c r="A519" s="41" t="s">
        <v>1014</v>
      </c>
      <c r="B519" s="93" t="s">
        <v>33</v>
      </c>
      <c r="C519" s="17" t="s">
        <v>507</v>
      </c>
      <c r="D519" s="41" t="s">
        <v>163</v>
      </c>
      <c r="E519" s="32" t="s">
        <v>27</v>
      </c>
      <c r="F519" s="114">
        <f t="shared" si="9"/>
        <v>1345</v>
      </c>
      <c r="G519" s="58">
        <v>20175</v>
      </c>
      <c r="H519" s="136">
        <v>15</v>
      </c>
      <c r="I519" s="27"/>
      <c r="J519" s="27"/>
    </row>
    <row r="520" spans="1:10" s="25" customFormat="1" ht="30" x14ac:dyDescent="0.3">
      <c r="A520" s="41" t="s">
        <v>1015</v>
      </c>
      <c r="B520" s="93" t="s">
        <v>591</v>
      </c>
      <c r="C520" s="17" t="s">
        <v>508</v>
      </c>
      <c r="D520" s="41" t="s">
        <v>163</v>
      </c>
      <c r="E520" s="32" t="s">
        <v>27</v>
      </c>
      <c r="F520" s="114">
        <f t="shared" si="9"/>
        <v>390</v>
      </c>
      <c r="G520" s="58">
        <v>195000</v>
      </c>
      <c r="H520" s="136">
        <v>500</v>
      </c>
      <c r="I520" s="1"/>
      <c r="J520" s="1"/>
    </row>
    <row r="521" spans="1:10" s="25" customFormat="1" x14ac:dyDescent="0.3">
      <c r="A521" s="41" t="s">
        <v>1016</v>
      </c>
      <c r="B521" s="88" t="s">
        <v>788</v>
      </c>
      <c r="C521" s="17" t="s">
        <v>787</v>
      </c>
      <c r="D521" s="41"/>
      <c r="E521" s="32" t="s">
        <v>27</v>
      </c>
      <c r="F521" s="114"/>
      <c r="G521" s="58"/>
      <c r="H521" s="136">
        <v>10</v>
      </c>
      <c r="I521" s="1"/>
      <c r="J521" s="1"/>
    </row>
    <row r="522" spans="1:10" s="27" customFormat="1" x14ac:dyDescent="0.3">
      <c r="A522" s="41" t="s">
        <v>1017</v>
      </c>
      <c r="B522" s="90">
        <v>33191120</v>
      </c>
      <c r="C522" s="17" t="s">
        <v>602</v>
      </c>
      <c r="D522" s="41" t="s">
        <v>163</v>
      </c>
      <c r="E522" s="32" t="s">
        <v>27</v>
      </c>
      <c r="F522" s="114"/>
      <c r="G522" s="58"/>
      <c r="H522" s="136">
        <v>2</v>
      </c>
      <c r="I522" s="1"/>
      <c r="J522" s="1"/>
    </row>
    <row r="523" spans="1:10" x14ac:dyDescent="0.3">
      <c r="A523" s="41" t="s">
        <v>1018</v>
      </c>
      <c r="B523" s="88">
        <v>33141211</v>
      </c>
      <c r="C523" s="44" t="s">
        <v>664</v>
      </c>
      <c r="D523" s="41" t="s">
        <v>163</v>
      </c>
      <c r="E523" s="32" t="s">
        <v>27</v>
      </c>
      <c r="F523" s="114">
        <f t="shared" si="9"/>
        <v>40000</v>
      </c>
      <c r="G523" s="58">
        <v>120000</v>
      </c>
      <c r="H523" s="136">
        <v>3</v>
      </c>
    </row>
    <row r="524" spans="1:10" x14ac:dyDescent="0.3">
      <c r="A524" s="41" t="s">
        <v>1019</v>
      </c>
      <c r="B524" s="88">
        <v>33191260</v>
      </c>
      <c r="C524" s="17" t="s">
        <v>665</v>
      </c>
      <c r="D524" s="41" t="s">
        <v>163</v>
      </c>
      <c r="E524" s="32" t="s">
        <v>27</v>
      </c>
      <c r="F524" s="114">
        <f t="shared" si="9"/>
        <v>2250</v>
      </c>
      <c r="G524" s="58">
        <v>22500</v>
      </c>
      <c r="H524" s="136">
        <v>10</v>
      </c>
    </row>
    <row r="525" spans="1:10" x14ac:dyDescent="0.3">
      <c r="A525" s="41" t="s">
        <v>1020</v>
      </c>
      <c r="B525" s="88">
        <v>33111500</v>
      </c>
      <c r="C525" s="17" t="s">
        <v>666</v>
      </c>
      <c r="D525" s="41" t="s">
        <v>163</v>
      </c>
      <c r="E525" s="32" t="s">
        <v>27</v>
      </c>
      <c r="F525" s="114">
        <f t="shared" si="9"/>
        <v>184</v>
      </c>
      <c r="G525" s="58">
        <v>184000</v>
      </c>
      <c r="H525" s="136">
        <v>1000</v>
      </c>
    </row>
    <row r="526" spans="1:10" x14ac:dyDescent="0.3">
      <c r="A526" s="41" t="s">
        <v>1021</v>
      </c>
      <c r="B526" s="88">
        <v>33141121</v>
      </c>
      <c r="C526" s="17" t="s">
        <v>667</v>
      </c>
      <c r="D526" s="41" t="s">
        <v>163</v>
      </c>
      <c r="E526" s="32" t="s">
        <v>27</v>
      </c>
      <c r="F526" s="114">
        <f t="shared" si="9"/>
        <v>120</v>
      </c>
      <c r="G526" s="58">
        <v>12000</v>
      </c>
      <c r="H526" s="136">
        <v>100</v>
      </c>
    </row>
    <row r="527" spans="1:10" x14ac:dyDescent="0.3">
      <c r="A527" s="41" t="s">
        <v>1022</v>
      </c>
      <c r="B527" s="88">
        <v>33141121</v>
      </c>
      <c r="C527" s="17" t="s">
        <v>667</v>
      </c>
      <c r="D527" s="41" t="s">
        <v>163</v>
      </c>
      <c r="E527" s="32" t="s">
        <v>27</v>
      </c>
      <c r="F527" s="114">
        <f t="shared" si="9"/>
        <v>220</v>
      </c>
      <c r="G527" s="58">
        <v>22000</v>
      </c>
      <c r="H527" s="136">
        <v>100</v>
      </c>
    </row>
    <row r="528" spans="1:10" x14ac:dyDescent="0.3">
      <c r="A528" s="41" t="s">
        <v>1023</v>
      </c>
      <c r="B528" s="88">
        <v>33161120</v>
      </c>
      <c r="C528" s="17" t="s">
        <v>771</v>
      </c>
      <c r="D528" s="41" t="s">
        <v>163</v>
      </c>
      <c r="E528" s="32" t="s">
        <v>27</v>
      </c>
      <c r="F528" s="114">
        <f t="shared" si="9"/>
        <v>220</v>
      </c>
      <c r="G528" s="58">
        <v>22000</v>
      </c>
      <c r="H528" s="136">
        <v>100</v>
      </c>
    </row>
    <row r="529" spans="1:8" ht="30" x14ac:dyDescent="0.3">
      <c r="A529" s="41" t="s">
        <v>1024</v>
      </c>
      <c r="B529" s="88">
        <v>33141410</v>
      </c>
      <c r="C529" s="17" t="s">
        <v>772</v>
      </c>
      <c r="D529" s="41" t="s">
        <v>163</v>
      </c>
      <c r="E529" s="32" t="s">
        <v>27</v>
      </c>
      <c r="F529" s="114">
        <f t="shared" si="9"/>
        <v>23.8</v>
      </c>
      <c r="G529" s="58">
        <v>11900</v>
      </c>
      <c r="H529" s="136">
        <v>500</v>
      </c>
    </row>
    <row r="530" spans="1:8" x14ac:dyDescent="0.3">
      <c r="A530" s="41" t="s">
        <v>1025</v>
      </c>
      <c r="B530" s="88">
        <v>33141211</v>
      </c>
      <c r="C530" s="17" t="s">
        <v>773</v>
      </c>
      <c r="D530" s="41" t="s">
        <v>163</v>
      </c>
      <c r="E530" s="32" t="s">
        <v>27</v>
      </c>
      <c r="F530" s="114">
        <f t="shared" si="9"/>
        <v>120</v>
      </c>
      <c r="G530" s="58">
        <v>12000</v>
      </c>
      <c r="H530" s="136">
        <v>100</v>
      </c>
    </row>
    <row r="531" spans="1:8" x14ac:dyDescent="0.3">
      <c r="A531" s="41" t="s">
        <v>1026</v>
      </c>
      <c r="B531" s="88">
        <v>33141211</v>
      </c>
      <c r="C531" s="17" t="s">
        <v>792</v>
      </c>
      <c r="D531" s="41" t="s">
        <v>163</v>
      </c>
      <c r="E531" s="32" t="s">
        <v>30</v>
      </c>
      <c r="F531" s="114">
        <f t="shared" si="9"/>
        <v>2000</v>
      </c>
      <c r="G531" s="58">
        <v>20000</v>
      </c>
      <c r="H531" s="136">
        <v>10</v>
      </c>
    </row>
    <row r="532" spans="1:8" ht="30" x14ac:dyDescent="0.3">
      <c r="A532" s="41" t="s">
        <v>1027</v>
      </c>
      <c r="B532" s="88">
        <v>33141211</v>
      </c>
      <c r="C532" s="45" t="s">
        <v>791</v>
      </c>
      <c r="D532" s="41" t="s">
        <v>163</v>
      </c>
      <c r="E532" s="32" t="s">
        <v>27</v>
      </c>
      <c r="F532" s="114">
        <f t="shared" si="9"/>
        <v>100</v>
      </c>
      <c r="G532" s="58">
        <v>50000</v>
      </c>
      <c r="H532" s="136">
        <v>500</v>
      </c>
    </row>
    <row r="533" spans="1:8" x14ac:dyDescent="0.3">
      <c r="A533" s="41" t="s">
        <v>1028</v>
      </c>
      <c r="B533" s="88">
        <v>33141211</v>
      </c>
      <c r="C533" s="45" t="s">
        <v>793</v>
      </c>
      <c r="D533" s="41" t="s">
        <v>163</v>
      </c>
      <c r="E533" s="32" t="s">
        <v>27</v>
      </c>
      <c r="F533" s="114"/>
      <c r="G533" s="32"/>
      <c r="H533" s="136">
        <v>500</v>
      </c>
    </row>
    <row r="534" spans="1:8" x14ac:dyDescent="0.3">
      <c r="A534" s="41" t="s">
        <v>1029</v>
      </c>
      <c r="B534" s="88">
        <v>33141211</v>
      </c>
      <c r="C534" s="45" t="s">
        <v>794</v>
      </c>
      <c r="D534" s="41" t="s">
        <v>163</v>
      </c>
      <c r="E534" s="32" t="s">
        <v>27</v>
      </c>
      <c r="F534" s="114"/>
      <c r="G534" s="32"/>
      <c r="H534" s="136">
        <v>1000</v>
      </c>
    </row>
    <row r="535" spans="1:8" x14ac:dyDescent="0.3">
      <c r="A535" s="41" t="s">
        <v>1030</v>
      </c>
      <c r="B535" s="88">
        <v>38431491</v>
      </c>
      <c r="C535" s="45" t="s">
        <v>796</v>
      </c>
      <c r="D535" s="41" t="s">
        <v>163</v>
      </c>
      <c r="E535" s="32" t="s">
        <v>27</v>
      </c>
      <c r="F535" s="114"/>
      <c r="G535" s="32"/>
      <c r="H535" s="136">
        <v>30</v>
      </c>
    </row>
    <row r="536" spans="1:8" x14ac:dyDescent="0.3">
      <c r="A536" s="41" t="s">
        <v>1031</v>
      </c>
      <c r="B536" s="88">
        <v>33161120</v>
      </c>
      <c r="C536" s="45" t="s">
        <v>806</v>
      </c>
      <c r="D536" s="41" t="s">
        <v>163</v>
      </c>
      <c r="E536" s="32" t="s">
        <v>27</v>
      </c>
      <c r="F536" s="114"/>
      <c r="G536" s="32"/>
      <c r="H536" s="136">
        <v>500</v>
      </c>
    </row>
    <row r="537" spans="1:8" x14ac:dyDescent="0.3">
      <c r="A537" s="41" t="s">
        <v>1032</v>
      </c>
      <c r="B537" s="88">
        <v>33161120</v>
      </c>
      <c r="C537" s="45" t="s">
        <v>807</v>
      </c>
      <c r="D537" s="41" t="s">
        <v>163</v>
      </c>
      <c r="E537" s="32" t="s">
        <v>27</v>
      </c>
      <c r="F537" s="114"/>
      <c r="G537" s="32"/>
      <c r="H537" s="136">
        <v>100</v>
      </c>
    </row>
    <row r="538" spans="1:8" x14ac:dyDescent="0.3">
      <c r="A538" s="41" t="s">
        <v>1033</v>
      </c>
      <c r="B538" s="88">
        <v>33161120</v>
      </c>
      <c r="C538" s="45" t="s">
        <v>822</v>
      </c>
      <c r="D538" s="41" t="s">
        <v>163</v>
      </c>
      <c r="E538" s="32" t="s">
        <v>27</v>
      </c>
      <c r="F538" s="114"/>
      <c r="G538" s="32"/>
      <c r="H538" s="136">
        <v>4000</v>
      </c>
    </row>
    <row r="539" spans="1:8" x14ac:dyDescent="0.3">
      <c r="A539" s="41" t="s">
        <v>1034</v>
      </c>
      <c r="B539" s="88">
        <v>33191310</v>
      </c>
      <c r="C539" s="45" t="s">
        <v>856</v>
      </c>
      <c r="D539" s="41" t="s">
        <v>163</v>
      </c>
      <c r="E539" s="32" t="s">
        <v>27</v>
      </c>
      <c r="F539" s="114"/>
      <c r="G539" s="32"/>
      <c r="H539" s="136">
        <v>40</v>
      </c>
    </row>
    <row r="540" spans="1:8" s="24" customFormat="1" x14ac:dyDescent="0.3">
      <c r="A540" s="41" t="s">
        <v>1035</v>
      </c>
      <c r="B540" s="88">
        <v>33181280</v>
      </c>
      <c r="C540" s="46" t="s">
        <v>860</v>
      </c>
      <c r="D540" s="41" t="s">
        <v>163</v>
      </c>
      <c r="E540" s="32" t="s">
        <v>27</v>
      </c>
      <c r="F540" s="114"/>
      <c r="G540" s="32"/>
      <c r="H540" s="136">
        <v>1</v>
      </c>
    </row>
    <row r="541" spans="1:8" s="24" customFormat="1" x14ac:dyDescent="0.3">
      <c r="A541" s="41" t="s">
        <v>1036</v>
      </c>
      <c r="B541" s="88">
        <v>33121240</v>
      </c>
      <c r="C541" s="46" t="s">
        <v>857</v>
      </c>
      <c r="D541" s="41" t="s">
        <v>163</v>
      </c>
      <c r="E541" s="32" t="s">
        <v>27</v>
      </c>
      <c r="F541" s="114"/>
      <c r="G541" s="32"/>
      <c r="H541" s="136">
        <v>1</v>
      </c>
    </row>
    <row r="542" spans="1:8" s="24" customFormat="1" x14ac:dyDescent="0.3">
      <c r="A542" s="41" t="s">
        <v>1037</v>
      </c>
      <c r="B542" s="88">
        <v>33111490</v>
      </c>
      <c r="C542" s="46" t="s">
        <v>861</v>
      </c>
      <c r="D542" s="41" t="s">
        <v>163</v>
      </c>
      <c r="E542" s="32" t="s">
        <v>27</v>
      </c>
      <c r="F542" s="114"/>
      <c r="G542" s="32"/>
      <c r="H542" s="136">
        <v>5</v>
      </c>
    </row>
    <row r="543" spans="1:8" s="24" customFormat="1" x14ac:dyDescent="0.3">
      <c r="A543" s="41" t="s">
        <v>1038</v>
      </c>
      <c r="B543" s="93" t="s">
        <v>652</v>
      </c>
      <c r="C543" s="17" t="s">
        <v>623</v>
      </c>
      <c r="D543" s="41" t="s">
        <v>163</v>
      </c>
      <c r="E543" s="32" t="s">
        <v>27</v>
      </c>
      <c r="F543" s="114"/>
      <c r="G543" s="32"/>
      <c r="H543" s="136">
        <v>2</v>
      </c>
    </row>
    <row r="544" spans="1:8" s="24" customFormat="1" x14ac:dyDescent="0.3">
      <c r="A544" s="41" t="s">
        <v>1039</v>
      </c>
      <c r="B544" s="93" t="s">
        <v>653</v>
      </c>
      <c r="C544" s="17" t="s">
        <v>624</v>
      </c>
      <c r="D544" s="41" t="s">
        <v>163</v>
      </c>
      <c r="E544" s="32" t="s">
        <v>27</v>
      </c>
      <c r="F544" s="114"/>
      <c r="G544" s="32"/>
      <c r="H544" s="136">
        <v>2</v>
      </c>
    </row>
    <row r="545" spans="1:8" s="24" customFormat="1" x14ac:dyDescent="0.3">
      <c r="A545" s="41" t="s">
        <v>1040</v>
      </c>
      <c r="B545" s="93" t="s">
        <v>33</v>
      </c>
      <c r="C545" s="17" t="s">
        <v>654</v>
      </c>
      <c r="D545" s="41" t="s">
        <v>163</v>
      </c>
      <c r="E545" s="32" t="s">
        <v>27</v>
      </c>
      <c r="F545" s="114"/>
      <c r="G545" s="32"/>
      <c r="H545" s="136">
        <v>2</v>
      </c>
    </row>
    <row r="546" spans="1:8" s="24" customFormat="1" x14ac:dyDescent="0.3">
      <c r="A546" s="41" t="s">
        <v>1041</v>
      </c>
      <c r="B546" s="93" t="s">
        <v>889</v>
      </c>
      <c r="C546" s="17" t="s">
        <v>890</v>
      </c>
      <c r="D546" s="41" t="s">
        <v>140</v>
      </c>
      <c r="E546" s="32" t="s">
        <v>27</v>
      </c>
      <c r="F546" s="114">
        <f t="shared" si="9"/>
        <v>21000</v>
      </c>
      <c r="G546" s="32">
        <v>21000</v>
      </c>
      <c r="H546" s="136">
        <v>1</v>
      </c>
    </row>
    <row r="547" spans="1:8" s="24" customFormat="1" x14ac:dyDescent="0.3">
      <c r="A547" s="41" t="s">
        <v>1042</v>
      </c>
      <c r="B547" s="176">
        <v>33141152</v>
      </c>
      <c r="C547" s="174" t="s">
        <v>57</v>
      </c>
      <c r="D547" s="41" t="s">
        <v>140</v>
      </c>
      <c r="E547" s="84" t="s">
        <v>27</v>
      </c>
      <c r="F547" s="114">
        <f t="shared" si="9"/>
        <v>560</v>
      </c>
      <c r="G547" s="32">
        <v>33600</v>
      </c>
      <c r="H547" s="167">
        <v>60</v>
      </c>
    </row>
    <row r="548" spans="1:8" s="24" customFormat="1" x14ac:dyDescent="0.3">
      <c r="A548" s="169" t="s">
        <v>1050</v>
      </c>
      <c r="B548" s="58">
        <v>33141211</v>
      </c>
      <c r="C548" s="75" t="s">
        <v>1068</v>
      </c>
      <c r="D548" s="169" t="s">
        <v>163</v>
      </c>
      <c r="E548" s="58" t="s">
        <v>27</v>
      </c>
      <c r="F548" s="170">
        <f>G548/H548</f>
        <v>40000</v>
      </c>
      <c r="G548" s="77">
        <v>160000</v>
      </c>
      <c r="H548" s="144">
        <v>4</v>
      </c>
    </row>
    <row r="549" spans="1:8" s="24" customFormat="1" x14ac:dyDescent="0.3">
      <c r="A549" s="169" t="s">
        <v>1051</v>
      </c>
      <c r="B549" s="58">
        <v>33141121</v>
      </c>
      <c r="C549" s="75" t="s">
        <v>780</v>
      </c>
      <c r="D549" s="169" t="s">
        <v>163</v>
      </c>
      <c r="E549" s="58" t="s">
        <v>27</v>
      </c>
      <c r="F549" s="170">
        <f t="shared" ref="F549:F559" si="10">G549/H549</f>
        <v>2000</v>
      </c>
      <c r="G549" s="58">
        <v>8000</v>
      </c>
      <c r="H549" s="144">
        <v>4</v>
      </c>
    </row>
    <row r="550" spans="1:8" s="24" customFormat="1" x14ac:dyDescent="0.3">
      <c r="A550" s="169" t="s">
        <v>1052</v>
      </c>
      <c r="B550" s="58">
        <v>33141121</v>
      </c>
      <c r="C550" s="75" t="s">
        <v>781</v>
      </c>
      <c r="D550" s="169" t="s">
        <v>163</v>
      </c>
      <c r="E550" s="58" t="s">
        <v>27</v>
      </c>
      <c r="F550" s="170">
        <f t="shared" si="10"/>
        <v>2000</v>
      </c>
      <c r="G550" s="58">
        <v>8000</v>
      </c>
      <c r="H550" s="144">
        <v>4</v>
      </c>
    </row>
    <row r="551" spans="1:8" s="24" customFormat="1" x14ac:dyDescent="0.3">
      <c r="A551" s="169" t="s">
        <v>1053</v>
      </c>
      <c r="B551" s="58">
        <v>33141121</v>
      </c>
      <c r="C551" s="75" t="s">
        <v>782</v>
      </c>
      <c r="D551" s="169" t="s">
        <v>163</v>
      </c>
      <c r="E551" s="58" t="s">
        <v>27</v>
      </c>
      <c r="F551" s="170">
        <f t="shared" si="10"/>
        <v>2000</v>
      </c>
      <c r="G551" s="58">
        <v>8000</v>
      </c>
      <c r="H551" s="144">
        <v>4</v>
      </c>
    </row>
    <row r="552" spans="1:8" s="24" customFormat="1" x14ac:dyDescent="0.3">
      <c r="A552" s="169" t="s">
        <v>1054</v>
      </c>
      <c r="B552" s="58">
        <v>33141121</v>
      </c>
      <c r="C552" s="75" t="s">
        <v>783</v>
      </c>
      <c r="D552" s="169" t="s">
        <v>163</v>
      </c>
      <c r="E552" s="58" t="s">
        <v>27</v>
      </c>
      <c r="F552" s="170">
        <f t="shared" si="10"/>
        <v>2000</v>
      </c>
      <c r="G552" s="58">
        <v>8000</v>
      </c>
      <c r="H552" s="144">
        <v>4</v>
      </c>
    </row>
    <row r="553" spans="1:8" s="24" customFormat="1" x14ac:dyDescent="0.3">
      <c r="A553" s="169" t="s">
        <v>1055</v>
      </c>
      <c r="B553" s="58">
        <v>33141207</v>
      </c>
      <c r="C553" s="75" t="s">
        <v>612</v>
      </c>
      <c r="D553" s="169" t="s">
        <v>163</v>
      </c>
      <c r="E553" s="58" t="s">
        <v>27</v>
      </c>
      <c r="F553" s="170">
        <f t="shared" si="10"/>
        <v>198</v>
      </c>
      <c r="G553" s="58">
        <v>19800</v>
      </c>
      <c r="H553" s="144">
        <v>100</v>
      </c>
    </row>
    <row r="554" spans="1:8" s="24" customFormat="1" x14ac:dyDescent="0.3">
      <c r="A554" s="169" t="s">
        <v>1056</v>
      </c>
      <c r="B554" s="58">
        <v>33141211</v>
      </c>
      <c r="C554" s="75" t="s">
        <v>784</v>
      </c>
      <c r="D554" s="169" t="s">
        <v>163</v>
      </c>
      <c r="E554" s="58" t="s">
        <v>27</v>
      </c>
      <c r="F554" s="170"/>
      <c r="G554" s="58"/>
      <c r="H554" s="144">
        <v>100</v>
      </c>
    </row>
    <row r="555" spans="1:8" s="24" customFormat="1" x14ac:dyDescent="0.3">
      <c r="A555" s="169" t="s">
        <v>1057</v>
      </c>
      <c r="B555" s="58">
        <v>33141183</v>
      </c>
      <c r="C555" s="175" t="s">
        <v>229</v>
      </c>
      <c r="D555" s="169" t="s">
        <v>163</v>
      </c>
      <c r="E555" s="58" t="s">
        <v>27</v>
      </c>
      <c r="F555" s="170"/>
      <c r="G555" s="58"/>
      <c r="H555" s="144">
        <v>2</v>
      </c>
    </row>
    <row r="556" spans="1:8" s="24" customFormat="1" ht="16.5" customHeight="1" x14ac:dyDescent="0.3">
      <c r="A556" s="169" t="s">
        <v>1058</v>
      </c>
      <c r="B556" s="58">
        <v>33141212</v>
      </c>
      <c r="C556" s="75" t="s">
        <v>508</v>
      </c>
      <c r="D556" s="169" t="s">
        <v>163</v>
      </c>
      <c r="E556" s="58" t="s">
        <v>27</v>
      </c>
      <c r="F556" s="170">
        <f t="shared" si="10"/>
        <v>390</v>
      </c>
      <c r="G556" s="58">
        <v>195000</v>
      </c>
      <c r="H556" s="144">
        <v>500</v>
      </c>
    </row>
    <row r="557" spans="1:8" s="24" customFormat="1" x14ac:dyDescent="0.3">
      <c r="A557" s="169" t="s">
        <v>1059</v>
      </c>
      <c r="B557" s="58">
        <v>33141211</v>
      </c>
      <c r="C557" s="75" t="s">
        <v>1069</v>
      </c>
      <c r="D557" s="169" t="s">
        <v>163</v>
      </c>
      <c r="E557" s="58" t="s">
        <v>30</v>
      </c>
      <c r="F557" s="170">
        <f t="shared" si="10"/>
        <v>2000</v>
      </c>
      <c r="G557" s="58">
        <v>20000</v>
      </c>
      <c r="H557" s="144">
        <v>10</v>
      </c>
    </row>
    <row r="558" spans="1:8" s="24" customFormat="1" x14ac:dyDescent="0.3">
      <c r="A558" s="169" t="s">
        <v>1060</v>
      </c>
      <c r="B558" s="58">
        <v>33191310</v>
      </c>
      <c r="C558" s="75" t="s">
        <v>1070</v>
      </c>
      <c r="D558" s="169" t="s">
        <v>163</v>
      </c>
      <c r="E558" s="58" t="s">
        <v>27</v>
      </c>
      <c r="F558" s="170">
        <f t="shared" si="10"/>
        <v>18</v>
      </c>
      <c r="G558" s="58">
        <v>1800</v>
      </c>
      <c r="H558" s="144">
        <v>100</v>
      </c>
    </row>
    <row r="559" spans="1:8" s="24" customFormat="1" x14ac:dyDescent="0.3">
      <c r="A559" s="169" t="s">
        <v>1061</v>
      </c>
      <c r="B559" s="58">
        <v>33141144</v>
      </c>
      <c r="C559" s="75" t="s">
        <v>1071</v>
      </c>
      <c r="D559" s="169" t="s">
        <v>163</v>
      </c>
      <c r="E559" s="58" t="s">
        <v>27</v>
      </c>
      <c r="F559" s="170">
        <f t="shared" si="10"/>
        <v>14</v>
      </c>
      <c r="G559" s="58">
        <v>4200</v>
      </c>
      <c r="H559" s="144">
        <v>300</v>
      </c>
    </row>
    <row r="560" spans="1:8" s="24" customFormat="1" x14ac:dyDescent="0.3">
      <c r="A560" s="169" t="s">
        <v>1062</v>
      </c>
      <c r="B560" s="162">
        <v>33141144</v>
      </c>
      <c r="C560" s="184" t="s">
        <v>1071</v>
      </c>
      <c r="D560" s="169" t="s">
        <v>163</v>
      </c>
      <c r="E560" s="162" t="s">
        <v>27</v>
      </c>
      <c r="F560" s="170"/>
      <c r="G560" s="32"/>
      <c r="H560" s="189">
        <v>700</v>
      </c>
    </row>
    <row r="561" spans="1:8" s="24" customFormat="1" x14ac:dyDescent="0.3">
      <c r="A561" s="169" t="s">
        <v>1063</v>
      </c>
      <c r="B561" s="58" t="s">
        <v>1160</v>
      </c>
      <c r="C561" s="75" t="s">
        <v>1114</v>
      </c>
      <c r="D561" s="190" t="s">
        <v>163</v>
      </c>
      <c r="E561" s="58" t="s">
        <v>27</v>
      </c>
      <c r="F561" s="170">
        <f>G561/H561</f>
        <v>40000</v>
      </c>
      <c r="G561" s="58">
        <v>160000</v>
      </c>
      <c r="H561" s="144">
        <v>4</v>
      </c>
    </row>
    <row r="562" spans="1:8" s="24" customFormat="1" x14ac:dyDescent="0.3">
      <c r="A562" s="169" t="s">
        <v>1064</v>
      </c>
      <c r="B562" s="58" t="s">
        <v>1161</v>
      </c>
      <c r="C562" s="75" t="s">
        <v>1115</v>
      </c>
      <c r="D562" s="190" t="s">
        <v>163</v>
      </c>
      <c r="E562" s="58" t="s">
        <v>27</v>
      </c>
      <c r="F562" s="170">
        <f t="shared" ref="F562:F584" si="11">G562/H562</f>
        <v>2000</v>
      </c>
      <c r="G562" s="58">
        <v>8000</v>
      </c>
      <c r="H562" s="144">
        <v>4</v>
      </c>
    </row>
    <row r="563" spans="1:8" s="24" customFormat="1" x14ac:dyDescent="0.3">
      <c r="A563" s="169" t="s">
        <v>1065</v>
      </c>
      <c r="B563" s="58" t="s">
        <v>1162</v>
      </c>
      <c r="C563" s="75" t="s">
        <v>1116</v>
      </c>
      <c r="D563" s="190" t="s">
        <v>163</v>
      </c>
      <c r="E563" s="58" t="s">
        <v>27</v>
      </c>
      <c r="F563" s="170">
        <f t="shared" si="11"/>
        <v>2000</v>
      </c>
      <c r="G563" s="58">
        <v>8000</v>
      </c>
      <c r="H563" s="144">
        <v>4</v>
      </c>
    </row>
    <row r="564" spans="1:8" s="24" customFormat="1" x14ac:dyDescent="0.3">
      <c r="A564" s="169" t="s">
        <v>1066</v>
      </c>
      <c r="B564" s="58" t="s">
        <v>1163</v>
      </c>
      <c r="C564" s="75" t="s">
        <v>1117</v>
      </c>
      <c r="D564" s="190" t="s">
        <v>163</v>
      </c>
      <c r="E564" s="58" t="s">
        <v>27</v>
      </c>
      <c r="F564" s="170">
        <f t="shared" si="11"/>
        <v>2000</v>
      </c>
      <c r="G564" s="58">
        <v>8000</v>
      </c>
      <c r="H564" s="144">
        <v>4</v>
      </c>
    </row>
    <row r="565" spans="1:8" s="24" customFormat="1" x14ac:dyDescent="0.3">
      <c r="A565" s="169" t="s">
        <v>1067</v>
      </c>
      <c r="B565" s="58" t="s">
        <v>1164</v>
      </c>
      <c r="C565" s="75" t="s">
        <v>1118</v>
      </c>
      <c r="D565" s="190" t="s">
        <v>163</v>
      </c>
      <c r="E565" s="58" t="s">
        <v>27</v>
      </c>
      <c r="F565" s="170">
        <f t="shared" si="11"/>
        <v>2000</v>
      </c>
      <c r="G565" s="58">
        <v>8000</v>
      </c>
      <c r="H565" s="144">
        <v>4</v>
      </c>
    </row>
    <row r="566" spans="1:8" s="24" customFormat="1" x14ac:dyDescent="0.3">
      <c r="A566" s="169" t="s">
        <v>1134</v>
      </c>
      <c r="B566" s="58" t="s">
        <v>1165</v>
      </c>
      <c r="C566" s="75" t="s">
        <v>1119</v>
      </c>
      <c r="D566" s="190" t="s">
        <v>163</v>
      </c>
      <c r="E566" s="58" t="s">
        <v>27</v>
      </c>
      <c r="F566" s="170">
        <f t="shared" si="11"/>
        <v>360</v>
      </c>
      <c r="G566" s="58">
        <v>43200</v>
      </c>
      <c r="H566" s="144">
        <v>120</v>
      </c>
    </row>
    <row r="567" spans="1:8" s="24" customFormat="1" x14ac:dyDescent="0.3">
      <c r="A567" s="169" t="s">
        <v>1135</v>
      </c>
      <c r="B567" s="58" t="s">
        <v>1166</v>
      </c>
      <c r="C567" s="75" t="s">
        <v>1120</v>
      </c>
      <c r="D567" s="190" t="s">
        <v>163</v>
      </c>
      <c r="E567" s="58" t="s">
        <v>27</v>
      </c>
      <c r="F567" s="170">
        <f t="shared" si="11"/>
        <v>360</v>
      </c>
      <c r="G567" s="58">
        <v>43200</v>
      </c>
      <c r="H567" s="144">
        <v>120</v>
      </c>
    </row>
    <row r="568" spans="1:8" s="24" customFormat="1" x14ac:dyDescent="0.3">
      <c r="A568" s="169" t="s">
        <v>1136</v>
      </c>
      <c r="B568" s="58" t="s">
        <v>1167</v>
      </c>
      <c r="C568" s="75" t="s">
        <v>1121</v>
      </c>
      <c r="D568" s="190" t="s">
        <v>163</v>
      </c>
      <c r="E568" s="58" t="s">
        <v>27</v>
      </c>
      <c r="F568" s="170">
        <f t="shared" si="11"/>
        <v>3000</v>
      </c>
      <c r="G568" s="58">
        <v>15000</v>
      </c>
      <c r="H568" s="144">
        <v>5</v>
      </c>
    </row>
    <row r="569" spans="1:8" s="24" customFormat="1" x14ac:dyDescent="0.3">
      <c r="A569" s="169" t="s">
        <v>1137</v>
      </c>
      <c r="B569" s="58" t="s">
        <v>1168</v>
      </c>
      <c r="C569" s="75" t="s">
        <v>1122</v>
      </c>
      <c r="D569" s="190" t="s">
        <v>163</v>
      </c>
      <c r="E569" s="58" t="s">
        <v>27</v>
      </c>
      <c r="F569" s="170">
        <f t="shared" si="11"/>
        <v>3000</v>
      </c>
      <c r="G569" s="58">
        <v>15000</v>
      </c>
      <c r="H569" s="144">
        <v>5</v>
      </c>
    </row>
    <row r="570" spans="1:8" s="24" customFormat="1" x14ac:dyDescent="0.3">
      <c r="A570" s="169" t="s">
        <v>907</v>
      </c>
      <c r="B570" s="58" t="s">
        <v>1169</v>
      </c>
      <c r="C570" s="75" t="s">
        <v>1123</v>
      </c>
      <c r="D570" s="190" t="s">
        <v>163</v>
      </c>
      <c r="E570" s="58" t="s">
        <v>27</v>
      </c>
      <c r="F570" s="170">
        <f t="shared" si="11"/>
        <v>3000</v>
      </c>
      <c r="G570" s="58">
        <v>15000</v>
      </c>
      <c r="H570" s="144">
        <v>5</v>
      </c>
    </row>
    <row r="571" spans="1:8" s="24" customFormat="1" x14ac:dyDescent="0.3">
      <c r="A571" s="169" t="s">
        <v>1138</v>
      </c>
      <c r="B571" s="58" t="s">
        <v>1170</v>
      </c>
      <c r="C571" s="75" t="s">
        <v>1124</v>
      </c>
      <c r="D571" s="190" t="s">
        <v>163</v>
      </c>
      <c r="E571" s="58" t="s">
        <v>27</v>
      </c>
      <c r="F571" s="170">
        <f t="shared" si="11"/>
        <v>3000</v>
      </c>
      <c r="G571" s="58">
        <v>15000</v>
      </c>
      <c r="H571" s="144">
        <v>5</v>
      </c>
    </row>
    <row r="572" spans="1:8" s="24" customFormat="1" x14ac:dyDescent="0.3">
      <c r="A572" s="169" t="s">
        <v>1139</v>
      </c>
      <c r="B572" s="58" t="s">
        <v>1171</v>
      </c>
      <c r="C572" s="75" t="s">
        <v>1125</v>
      </c>
      <c r="D572" s="190" t="s">
        <v>163</v>
      </c>
      <c r="E572" s="58" t="s">
        <v>27</v>
      </c>
      <c r="F572" s="170">
        <f t="shared" si="11"/>
        <v>3000</v>
      </c>
      <c r="G572" s="58">
        <v>15000</v>
      </c>
      <c r="H572" s="144">
        <v>5</v>
      </c>
    </row>
    <row r="573" spans="1:8" s="24" customFormat="1" x14ac:dyDescent="0.3">
      <c r="A573" s="169" t="s">
        <v>1140</v>
      </c>
      <c r="B573" s="58" t="s">
        <v>1172</v>
      </c>
      <c r="C573" s="75" t="s">
        <v>1126</v>
      </c>
      <c r="D573" s="190" t="s">
        <v>163</v>
      </c>
      <c r="E573" s="58" t="s">
        <v>46</v>
      </c>
      <c r="F573" s="170">
        <f t="shared" si="11"/>
        <v>560</v>
      </c>
      <c r="G573" s="58">
        <v>56000</v>
      </c>
      <c r="H573" s="144">
        <v>100</v>
      </c>
    </row>
    <row r="574" spans="1:8" s="24" customFormat="1" x14ac:dyDescent="0.3">
      <c r="A574" s="169" t="s">
        <v>1141</v>
      </c>
      <c r="B574" s="58" t="s">
        <v>1173</v>
      </c>
      <c r="C574" s="75" t="s">
        <v>1127</v>
      </c>
      <c r="D574" s="190" t="s">
        <v>163</v>
      </c>
      <c r="E574" s="58" t="s">
        <v>27</v>
      </c>
      <c r="F574" s="170">
        <f t="shared" si="11"/>
        <v>6</v>
      </c>
      <c r="G574" s="58">
        <v>1800</v>
      </c>
      <c r="H574" s="144">
        <v>300</v>
      </c>
    </row>
    <row r="575" spans="1:8" s="24" customFormat="1" x14ac:dyDescent="0.3">
      <c r="A575" s="169" t="s">
        <v>1142</v>
      </c>
      <c r="B575" s="58" t="s">
        <v>1174</v>
      </c>
      <c r="C575" s="75" t="s">
        <v>1128</v>
      </c>
      <c r="D575" s="190" t="s">
        <v>163</v>
      </c>
      <c r="E575" s="58" t="s">
        <v>27</v>
      </c>
      <c r="F575" s="170">
        <f t="shared" si="11"/>
        <v>6</v>
      </c>
      <c r="G575" s="58">
        <v>4200</v>
      </c>
      <c r="H575" s="144">
        <v>700</v>
      </c>
    </row>
    <row r="576" spans="1:8" s="24" customFormat="1" x14ac:dyDescent="0.3">
      <c r="A576" s="169" t="s">
        <v>1143</v>
      </c>
      <c r="B576" s="58" t="s">
        <v>1175</v>
      </c>
      <c r="C576" s="75" t="s">
        <v>1043</v>
      </c>
      <c r="D576" s="190" t="s">
        <v>163</v>
      </c>
      <c r="E576" s="58" t="s">
        <v>146</v>
      </c>
      <c r="F576" s="170">
        <f t="shared" si="11"/>
        <v>2850</v>
      </c>
      <c r="G576" s="58">
        <v>28500</v>
      </c>
      <c r="H576" s="144">
        <v>10</v>
      </c>
    </row>
    <row r="577" spans="1:8" s="24" customFormat="1" x14ac:dyDescent="0.3">
      <c r="A577" s="169" t="s">
        <v>1144</v>
      </c>
      <c r="B577" s="58" t="s">
        <v>1176</v>
      </c>
      <c r="C577" s="75" t="s">
        <v>229</v>
      </c>
      <c r="D577" s="190" t="s">
        <v>163</v>
      </c>
      <c r="E577" s="58" t="s">
        <v>27</v>
      </c>
      <c r="F577" s="170">
        <f t="shared" si="11"/>
        <v>2500</v>
      </c>
      <c r="G577" s="58">
        <v>5000</v>
      </c>
      <c r="H577" s="144">
        <v>2</v>
      </c>
    </row>
    <row r="578" spans="1:8" s="24" customFormat="1" x14ac:dyDescent="0.3">
      <c r="A578" s="169" t="s">
        <v>1145</v>
      </c>
      <c r="B578" s="58" t="s">
        <v>1177</v>
      </c>
      <c r="C578" s="75" t="s">
        <v>612</v>
      </c>
      <c r="D578" s="190" t="s">
        <v>163</v>
      </c>
      <c r="E578" s="58" t="s">
        <v>27</v>
      </c>
      <c r="F578" s="170">
        <f t="shared" si="11"/>
        <v>198</v>
      </c>
      <c r="G578" s="58">
        <v>198</v>
      </c>
      <c r="H578" s="144">
        <v>1</v>
      </c>
    </row>
    <row r="579" spans="1:8" s="24" customFormat="1" ht="17.25" customHeight="1" x14ac:dyDescent="0.3">
      <c r="A579" s="169" t="s">
        <v>1146</v>
      </c>
      <c r="B579" s="58" t="s">
        <v>1178</v>
      </c>
      <c r="C579" s="75" t="s">
        <v>508</v>
      </c>
      <c r="D579" s="190" t="s">
        <v>163</v>
      </c>
      <c r="E579" s="58" t="s">
        <v>27</v>
      </c>
      <c r="F579" s="170">
        <f t="shared" si="11"/>
        <v>390</v>
      </c>
      <c r="G579" s="58">
        <v>195000</v>
      </c>
      <c r="H579" s="144">
        <v>500</v>
      </c>
    </row>
    <row r="580" spans="1:8" s="24" customFormat="1" x14ac:dyDescent="0.3">
      <c r="A580" s="169" t="s">
        <v>1147</v>
      </c>
      <c r="B580" s="58" t="s">
        <v>1179</v>
      </c>
      <c r="C580" s="75" t="s">
        <v>792</v>
      </c>
      <c r="D580" s="190" t="s">
        <v>163</v>
      </c>
      <c r="E580" s="58" t="s">
        <v>30</v>
      </c>
      <c r="F580" s="170">
        <f t="shared" si="11"/>
        <v>2000</v>
      </c>
      <c r="G580" s="58">
        <v>20000</v>
      </c>
      <c r="H580" s="144">
        <v>10</v>
      </c>
    </row>
    <row r="581" spans="1:8" s="24" customFormat="1" x14ac:dyDescent="0.3">
      <c r="A581" s="169" t="s">
        <v>1148</v>
      </c>
      <c r="B581" s="58" t="s">
        <v>1180</v>
      </c>
      <c r="C581" s="75" t="s">
        <v>1130</v>
      </c>
      <c r="D581" s="190" t="s">
        <v>163</v>
      </c>
      <c r="E581" s="58" t="s">
        <v>151</v>
      </c>
      <c r="F581" s="170">
        <f t="shared" si="11"/>
        <v>2500</v>
      </c>
      <c r="G581" s="58">
        <v>2500</v>
      </c>
      <c r="H581" s="144">
        <v>1</v>
      </c>
    </row>
    <row r="582" spans="1:8" s="24" customFormat="1" x14ac:dyDescent="0.3">
      <c r="A582" s="41" t="s">
        <v>1149</v>
      </c>
      <c r="B582" s="144" t="s">
        <v>1181</v>
      </c>
      <c r="C582" s="75" t="s">
        <v>1131</v>
      </c>
      <c r="D582" s="190" t="s">
        <v>163</v>
      </c>
      <c r="E582" s="58" t="s">
        <v>27</v>
      </c>
      <c r="F582" s="170">
        <f t="shared" si="11"/>
        <v>100</v>
      </c>
      <c r="G582" s="58">
        <v>25000</v>
      </c>
      <c r="H582" s="144">
        <v>250</v>
      </c>
    </row>
    <row r="583" spans="1:8" s="24" customFormat="1" x14ac:dyDescent="0.3">
      <c r="A583" s="41" t="s">
        <v>1150</v>
      </c>
      <c r="B583" s="144" t="s">
        <v>1182</v>
      </c>
      <c r="C583" s="75" t="s">
        <v>1132</v>
      </c>
      <c r="D583" s="190" t="s">
        <v>163</v>
      </c>
      <c r="E583" s="58" t="s">
        <v>27</v>
      </c>
      <c r="F583" s="170">
        <f t="shared" si="11"/>
        <v>990000</v>
      </c>
      <c r="G583" s="58">
        <v>990000</v>
      </c>
      <c r="H583" s="144">
        <v>1</v>
      </c>
    </row>
    <row r="584" spans="1:8" s="24" customFormat="1" x14ac:dyDescent="0.3">
      <c r="A584" s="41" t="s">
        <v>1151</v>
      </c>
      <c r="B584" s="144" t="s">
        <v>1183</v>
      </c>
      <c r="C584" s="75" t="s">
        <v>1133</v>
      </c>
      <c r="D584" s="190" t="s">
        <v>163</v>
      </c>
      <c r="E584" s="58" t="s">
        <v>27</v>
      </c>
      <c r="F584" s="170">
        <f t="shared" si="11"/>
        <v>100</v>
      </c>
      <c r="G584" s="58">
        <v>10000</v>
      </c>
      <c r="H584" s="144">
        <v>100</v>
      </c>
    </row>
    <row r="585" spans="1:8" s="24" customFormat="1" x14ac:dyDescent="0.3">
      <c r="A585" s="41" t="s">
        <v>1152</v>
      </c>
      <c r="B585" s="193">
        <v>38431710</v>
      </c>
      <c r="C585" s="74" t="s">
        <v>1184</v>
      </c>
      <c r="D585" s="41" t="s">
        <v>163</v>
      </c>
      <c r="E585" s="58" t="s">
        <v>27</v>
      </c>
      <c r="F585" s="114">
        <v>50</v>
      </c>
      <c r="G585" s="32">
        <v>5000</v>
      </c>
      <c r="H585" s="191">
        <v>100</v>
      </c>
    </row>
    <row r="586" spans="1:8" s="24" customFormat="1" x14ac:dyDescent="0.3">
      <c r="A586" s="41" t="s">
        <v>1153</v>
      </c>
      <c r="B586" s="144">
        <v>33141144</v>
      </c>
      <c r="C586" s="57" t="s">
        <v>1195</v>
      </c>
      <c r="D586" s="96" t="s">
        <v>140</v>
      </c>
      <c r="E586" s="58" t="s">
        <v>27</v>
      </c>
      <c r="F586" s="114">
        <v>261</v>
      </c>
      <c r="G586" s="32">
        <v>13050</v>
      </c>
      <c r="H586" s="136">
        <v>50</v>
      </c>
    </row>
    <row r="587" spans="1:8" s="24" customFormat="1" x14ac:dyDescent="0.3">
      <c r="A587" s="41" t="s">
        <v>1154</v>
      </c>
      <c r="B587" s="144" t="s">
        <v>1196</v>
      </c>
      <c r="C587" s="57" t="s">
        <v>1195</v>
      </c>
      <c r="D587" s="96" t="s">
        <v>140</v>
      </c>
      <c r="E587" s="58" t="s">
        <v>27</v>
      </c>
      <c r="F587" s="114">
        <v>261</v>
      </c>
      <c r="G587" s="32">
        <v>13050</v>
      </c>
      <c r="H587" s="136">
        <v>50</v>
      </c>
    </row>
    <row r="588" spans="1:8" s="24" customFormat="1" x14ac:dyDescent="0.3">
      <c r="A588" s="41" t="s">
        <v>1155</v>
      </c>
      <c r="B588" s="67">
        <v>33141211</v>
      </c>
      <c r="C588" s="74" t="s">
        <v>1198</v>
      </c>
      <c r="D588" s="96" t="s">
        <v>140</v>
      </c>
      <c r="E588" s="58" t="s">
        <v>27</v>
      </c>
      <c r="F588" s="114">
        <v>70000</v>
      </c>
      <c r="G588" s="32">
        <v>70000</v>
      </c>
      <c r="H588" s="136">
        <v>1</v>
      </c>
    </row>
    <row r="589" spans="1:8" s="24" customFormat="1" x14ac:dyDescent="0.3">
      <c r="A589" s="41" t="s">
        <v>1156</v>
      </c>
      <c r="B589" s="58">
        <v>33141211</v>
      </c>
      <c r="C589" s="75" t="s">
        <v>1068</v>
      </c>
      <c r="D589" s="41" t="s">
        <v>1199</v>
      </c>
      <c r="E589" s="58" t="s">
        <v>27</v>
      </c>
      <c r="F589" s="170">
        <f>G589/H589</f>
        <v>40000</v>
      </c>
      <c r="G589" s="77">
        <v>160000</v>
      </c>
      <c r="H589" s="144">
        <v>4</v>
      </c>
    </row>
    <row r="590" spans="1:8" s="24" customFormat="1" x14ac:dyDescent="0.3">
      <c r="A590" s="41" t="s">
        <v>1157</v>
      </c>
      <c r="B590" s="58">
        <v>33141121</v>
      </c>
      <c r="C590" s="75" t="s">
        <v>1115</v>
      </c>
      <c r="D590" s="41" t="s">
        <v>1199</v>
      </c>
      <c r="E590" s="58" t="s">
        <v>27</v>
      </c>
      <c r="F590" s="170">
        <f t="shared" ref="F590:F591" si="12">G590/H590</f>
        <v>2000</v>
      </c>
      <c r="G590" s="58">
        <v>8000</v>
      </c>
      <c r="H590" s="144">
        <v>4</v>
      </c>
    </row>
    <row r="591" spans="1:8" s="24" customFormat="1" x14ac:dyDescent="0.3">
      <c r="A591" s="41" t="s">
        <v>1158</v>
      </c>
      <c r="B591" s="58">
        <v>33141121</v>
      </c>
      <c r="C591" s="75" t="s">
        <v>1116</v>
      </c>
      <c r="D591" s="41" t="s">
        <v>1199</v>
      </c>
      <c r="E591" s="58" t="s">
        <v>27</v>
      </c>
      <c r="F591" s="170">
        <f t="shared" si="12"/>
        <v>2000</v>
      </c>
      <c r="G591" s="58">
        <v>8000</v>
      </c>
      <c r="H591" s="144">
        <v>4</v>
      </c>
    </row>
    <row r="592" spans="1:8" s="24" customFormat="1" x14ac:dyDescent="0.3">
      <c r="A592" s="41" t="s">
        <v>1159</v>
      </c>
      <c r="B592" s="58">
        <v>33141121</v>
      </c>
      <c r="C592" s="57" t="s">
        <v>1117</v>
      </c>
      <c r="D592" s="41" t="s">
        <v>1199</v>
      </c>
      <c r="E592" s="58" t="s">
        <v>27</v>
      </c>
      <c r="F592" s="170">
        <f t="shared" ref="F592" si="13">G592/H592</f>
        <v>2000</v>
      </c>
      <c r="G592" s="58">
        <v>8000</v>
      </c>
      <c r="H592" s="144">
        <v>4</v>
      </c>
    </row>
    <row r="593" spans="1:8" s="24" customFormat="1" x14ac:dyDescent="0.3">
      <c r="A593" s="41" t="s">
        <v>1202</v>
      </c>
      <c r="B593" s="58">
        <v>33141121</v>
      </c>
      <c r="C593" s="57" t="s">
        <v>1118</v>
      </c>
      <c r="D593" s="41" t="s">
        <v>1199</v>
      </c>
      <c r="E593" s="58" t="s">
        <v>27</v>
      </c>
      <c r="F593" s="170">
        <f t="shared" ref="F593:F604" si="14">G593/H593</f>
        <v>2000</v>
      </c>
      <c r="G593" s="58">
        <v>8000</v>
      </c>
      <c r="H593" s="144">
        <v>4</v>
      </c>
    </row>
    <row r="594" spans="1:8" s="24" customFormat="1" x14ac:dyDescent="0.3">
      <c r="A594" s="41" t="s">
        <v>1203</v>
      </c>
      <c r="B594" s="58">
        <v>33141133</v>
      </c>
      <c r="C594" s="57" t="s">
        <v>1121</v>
      </c>
      <c r="D594" s="41" t="s">
        <v>1199</v>
      </c>
      <c r="E594" s="58" t="s">
        <v>27</v>
      </c>
      <c r="F594" s="170">
        <f t="shared" si="14"/>
        <v>3000</v>
      </c>
      <c r="G594" s="58">
        <v>15000</v>
      </c>
      <c r="H594" s="144">
        <v>5</v>
      </c>
    </row>
    <row r="595" spans="1:8" s="24" customFormat="1" x14ac:dyDescent="0.3">
      <c r="A595" s="41" t="s">
        <v>1204</v>
      </c>
      <c r="B595" s="58">
        <v>33141133</v>
      </c>
      <c r="C595" s="57" t="s">
        <v>1122</v>
      </c>
      <c r="D595" s="41" t="s">
        <v>1199</v>
      </c>
      <c r="E595" s="58" t="s">
        <v>27</v>
      </c>
      <c r="F595" s="170">
        <f t="shared" si="14"/>
        <v>3000</v>
      </c>
      <c r="G595" s="58">
        <v>15000</v>
      </c>
      <c r="H595" s="144">
        <v>5</v>
      </c>
    </row>
    <row r="596" spans="1:8" s="24" customFormat="1" x14ac:dyDescent="0.3">
      <c r="A596" s="41" t="s">
        <v>1205</v>
      </c>
      <c r="B596" s="58">
        <v>33141133</v>
      </c>
      <c r="C596" s="57" t="s">
        <v>1123</v>
      </c>
      <c r="D596" s="41" t="s">
        <v>1199</v>
      </c>
      <c r="E596" s="58" t="s">
        <v>27</v>
      </c>
      <c r="F596" s="170">
        <f t="shared" si="14"/>
        <v>3000</v>
      </c>
      <c r="G596" s="58">
        <v>15000</v>
      </c>
      <c r="H596" s="144">
        <v>5</v>
      </c>
    </row>
    <row r="597" spans="1:8" s="24" customFormat="1" x14ac:dyDescent="0.3">
      <c r="A597" s="41" t="s">
        <v>1206</v>
      </c>
      <c r="B597" s="58">
        <v>33141133</v>
      </c>
      <c r="C597" s="57" t="s">
        <v>1124</v>
      </c>
      <c r="D597" s="41" t="s">
        <v>1199</v>
      </c>
      <c r="E597" s="58" t="s">
        <v>27</v>
      </c>
      <c r="F597" s="170">
        <f t="shared" si="14"/>
        <v>3000</v>
      </c>
      <c r="G597" s="58">
        <v>15000</v>
      </c>
      <c r="H597" s="144">
        <v>5</v>
      </c>
    </row>
    <row r="598" spans="1:8" s="24" customFormat="1" x14ac:dyDescent="0.3">
      <c r="A598" s="41" t="s">
        <v>1207</v>
      </c>
      <c r="B598" s="58">
        <v>33141133</v>
      </c>
      <c r="C598" s="57" t="s">
        <v>1125</v>
      </c>
      <c r="D598" s="41" t="s">
        <v>1199</v>
      </c>
      <c r="E598" s="58" t="s">
        <v>27</v>
      </c>
      <c r="F598" s="170">
        <f t="shared" si="14"/>
        <v>3000</v>
      </c>
      <c r="G598" s="58">
        <v>15000</v>
      </c>
      <c r="H598" s="144">
        <v>5</v>
      </c>
    </row>
    <row r="599" spans="1:8" s="24" customFormat="1" x14ac:dyDescent="0.3">
      <c r="A599" s="41" t="s">
        <v>1208</v>
      </c>
      <c r="B599" s="58">
        <v>33141144</v>
      </c>
      <c r="C599" s="75" t="s">
        <v>1126</v>
      </c>
      <c r="D599" s="41" t="s">
        <v>1199</v>
      </c>
      <c r="E599" s="58" t="s">
        <v>46</v>
      </c>
      <c r="F599" s="170">
        <f t="shared" si="14"/>
        <v>560</v>
      </c>
      <c r="G599" s="58">
        <v>56000</v>
      </c>
      <c r="H599" s="144">
        <v>100</v>
      </c>
    </row>
    <row r="600" spans="1:8" s="24" customFormat="1" x14ac:dyDescent="0.3">
      <c r="A600" s="41" t="s">
        <v>1209</v>
      </c>
      <c r="B600" s="58" t="s">
        <v>1175</v>
      </c>
      <c r="C600" s="75" t="s">
        <v>1043</v>
      </c>
      <c r="D600" s="41" t="s">
        <v>1199</v>
      </c>
      <c r="E600" s="58" t="s">
        <v>146</v>
      </c>
      <c r="F600" s="170">
        <f t="shared" si="14"/>
        <v>2850</v>
      </c>
      <c r="G600" s="58">
        <v>28500</v>
      </c>
      <c r="H600" s="144">
        <v>10</v>
      </c>
    </row>
    <row r="601" spans="1:8" s="24" customFormat="1" x14ac:dyDescent="0.3">
      <c r="A601" s="41" t="s">
        <v>1210</v>
      </c>
      <c r="B601" s="58" t="s">
        <v>1176</v>
      </c>
      <c r="C601" s="75" t="s">
        <v>229</v>
      </c>
      <c r="D601" s="41" t="s">
        <v>1199</v>
      </c>
      <c r="E601" s="58" t="s">
        <v>27</v>
      </c>
      <c r="F601" s="170">
        <f t="shared" si="14"/>
        <v>2500</v>
      </c>
      <c r="G601" s="58">
        <v>5000</v>
      </c>
      <c r="H601" s="144">
        <v>2</v>
      </c>
    </row>
    <row r="602" spans="1:8" s="24" customFormat="1" x14ac:dyDescent="0.3">
      <c r="A602" s="41" t="s">
        <v>1211</v>
      </c>
      <c r="B602" s="58" t="s">
        <v>1177</v>
      </c>
      <c r="C602" s="75" t="s">
        <v>612</v>
      </c>
      <c r="D602" s="41" t="s">
        <v>1199</v>
      </c>
      <c r="E602" s="58" t="s">
        <v>27</v>
      </c>
      <c r="F602" s="170">
        <f t="shared" si="14"/>
        <v>198</v>
      </c>
      <c r="G602" s="58">
        <v>198</v>
      </c>
      <c r="H602" s="144">
        <v>1</v>
      </c>
    </row>
    <row r="603" spans="1:8" s="24" customFormat="1" x14ac:dyDescent="0.3">
      <c r="A603" s="41" t="s">
        <v>1212</v>
      </c>
      <c r="B603" s="58" t="s">
        <v>1179</v>
      </c>
      <c r="C603" s="75" t="s">
        <v>792</v>
      </c>
      <c r="D603" s="41" t="s">
        <v>1199</v>
      </c>
      <c r="E603" s="58" t="s">
        <v>30</v>
      </c>
      <c r="F603" s="170">
        <f t="shared" si="14"/>
        <v>2000</v>
      </c>
      <c r="G603" s="58">
        <v>20000</v>
      </c>
      <c r="H603" s="144">
        <v>10</v>
      </c>
    </row>
    <row r="604" spans="1:8" s="24" customFormat="1" x14ac:dyDescent="0.3">
      <c r="A604" s="41" t="s">
        <v>1213</v>
      </c>
      <c r="B604" s="144" t="s">
        <v>1183</v>
      </c>
      <c r="C604" s="75" t="s">
        <v>1133</v>
      </c>
      <c r="D604" s="41" t="s">
        <v>1199</v>
      </c>
      <c r="E604" s="58" t="s">
        <v>27</v>
      </c>
      <c r="F604" s="170">
        <f t="shared" si="14"/>
        <v>100</v>
      </c>
      <c r="G604" s="58">
        <v>10000</v>
      </c>
      <c r="H604" s="144">
        <v>100</v>
      </c>
    </row>
    <row r="605" spans="1:8" s="24" customFormat="1" x14ac:dyDescent="0.3">
      <c r="A605" s="41" t="s">
        <v>1214</v>
      </c>
      <c r="B605" s="173">
        <v>38431710</v>
      </c>
      <c r="C605" s="57" t="s">
        <v>1200</v>
      </c>
      <c r="D605" s="96" t="s">
        <v>1199</v>
      </c>
      <c r="E605" s="58" t="s">
        <v>27</v>
      </c>
      <c r="F605" s="114">
        <v>50</v>
      </c>
      <c r="G605" s="32">
        <v>5000</v>
      </c>
      <c r="H605" s="191">
        <v>100</v>
      </c>
    </row>
    <row r="606" spans="1:8" x14ac:dyDescent="0.3">
      <c r="B606" s="95"/>
      <c r="C606" s="83" t="s">
        <v>668</v>
      </c>
      <c r="D606" s="48"/>
      <c r="E606" s="49"/>
      <c r="F606" s="166"/>
      <c r="G606" s="49">
        <f>SUM(G413:G605)</f>
        <v>16230008.6</v>
      </c>
      <c r="H606" s="137"/>
    </row>
    <row r="607" spans="1:8" x14ac:dyDescent="0.3">
      <c r="B607" s="96"/>
      <c r="C607" s="39" t="s">
        <v>561</v>
      </c>
      <c r="D607" s="18"/>
      <c r="E607" s="32"/>
      <c r="F607" s="114"/>
      <c r="G607" s="32"/>
      <c r="H607" s="138"/>
    </row>
    <row r="608" spans="1:8" x14ac:dyDescent="0.3">
      <c r="A608" s="32">
        <v>1</v>
      </c>
      <c r="B608" s="96" t="s">
        <v>619</v>
      </c>
      <c r="C608" s="17" t="s">
        <v>484</v>
      </c>
      <c r="D608" s="32" t="s">
        <v>163</v>
      </c>
      <c r="E608" s="32" t="s">
        <v>27</v>
      </c>
      <c r="F608" s="114">
        <f t="shared" si="9"/>
        <v>3480</v>
      </c>
      <c r="G608" s="58">
        <v>1044000</v>
      </c>
      <c r="H608" s="136">
        <v>300</v>
      </c>
    </row>
    <row r="609" spans="1:8" x14ac:dyDescent="0.3">
      <c r="A609" s="32">
        <v>2</v>
      </c>
      <c r="B609" s="96" t="s">
        <v>619</v>
      </c>
      <c r="C609" s="17" t="s">
        <v>618</v>
      </c>
      <c r="D609" s="32" t="s">
        <v>163</v>
      </c>
      <c r="E609" s="32" t="s">
        <v>27</v>
      </c>
      <c r="F609" s="114">
        <f t="shared" si="9"/>
        <v>3480</v>
      </c>
      <c r="G609" s="58">
        <v>3828000</v>
      </c>
      <c r="H609" s="136">
        <v>1100</v>
      </c>
    </row>
    <row r="610" spans="1:8" x14ac:dyDescent="0.3">
      <c r="A610" s="32">
        <v>3</v>
      </c>
      <c r="B610" s="96" t="s">
        <v>619</v>
      </c>
      <c r="C610" s="17" t="s">
        <v>616</v>
      </c>
      <c r="D610" s="32" t="s">
        <v>163</v>
      </c>
      <c r="E610" s="32" t="s">
        <v>27</v>
      </c>
      <c r="F610" s="114">
        <f t="shared" ref="F610:F673" si="15">G610/H610</f>
        <v>3680</v>
      </c>
      <c r="G610" s="58">
        <v>1104000</v>
      </c>
      <c r="H610" s="136">
        <v>300</v>
      </c>
    </row>
    <row r="611" spans="1:8" x14ac:dyDescent="0.3">
      <c r="A611" s="32">
        <v>4</v>
      </c>
      <c r="B611" s="96" t="s">
        <v>619</v>
      </c>
      <c r="C611" s="17" t="s">
        <v>617</v>
      </c>
      <c r="D611" s="32" t="s">
        <v>163</v>
      </c>
      <c r="E611" s="32" t="s">
        <v>27</v>
      </c>
      <c r="F611" s="114">
        <f t="shared" si="15"/>
        <v>3580</v>
      </c>
      <c r="G611" s="58">
        <v>3938000</v>
      </c>
      <c r="H611" s="136">
        <v>1100</v>
      </c>
    </row>
    <row r="612" spans="1:8" ht="30" x14ac:dyDescent="0.3">
      <c r="A612" s="32">
        <v>5</v>
      </c>
      <c r="B612" s="96" t="s">
        <v>619</v>
      </c>
      <c r="C612" s="17" t="s">
        <v>109</v>
      </c>
      <c r="D612" s="32" t="s">
        <v>163</v>
      </c>
      <c r="E612" s="32" t="s">
        <v>27</v>
      </c>
      <c r="F612" s="114">
        <f t="shared" si="15"/>
        <v>1440</v>
      </c>
      <c r="G612" s="58">
        <v>4032000</v>
      </c>
      <c r="H612" s="136">
        <v>2800</v>
      </c>
    </row>
    <row r="613" spans="1:8" x14ac:dyDescent="0.3">
      <c r="A613" s="32">
        <v>6</v>
      </c>
      <c r="B613" s="96" t="s">
        <v>619</v>
      </c>
      <c r="C613" s="17" t="s">
        <v>620</v>
      </c>
      <c r="D613" s="32" t="s">
        <v>163</v>
      </c>
      <c r="E613" s="32" t="s">
        <v>27</v>
      </c>
      <c r="F613" s="114">
        <f t="shared" si="15"/>
        <v>158</v>
      </c>
      <c r="G613" s="58">
        <v>442400</v>
      </c>
      <c r="H613" s="136">
        <v>2800</v>
      </c>
    </row>
    <row r="614" spans="1:8" x14ac:dyDescent="0.3">
      <c r="A614" s="32">
        <v>7</v>
      </c>
      <c r="B614" s="96" t="s">
        <v>619</v>
      </c>
      <c r="C614" s="17" t="s">
        <v>254</v>
      </c>
      <c r="D614" s="32" t="s">
        <v>163</v>
      </c>
      <c r="E614" s="32" t="s">
        <v>46</v>
      </c>
      <c r="F614" s="114">
        <f t="shared" si="15"/>
        <v>0</v>
      </c>
      <c r="G614" s="58"/>
      <c r="H614" s="136">
        <v>100</v>
      </c>
    </row>
    <row r="615" spans="1:8" s="24" customFormat="1" x14ac:dyDescent="0.3">
      <c r="A615" s="32">
        <v>8</v>
      </c>
      <c r="B615" s="96" t="s">
        <v>619</v>
      </c>
      <c r="C615" s="17" t="s">
        <v>621</v>
      </c>
      <c r="D615" s="32" t="s">
        <v>163</v>
      </c>
      <c r="E615" s="32" t="s">
        <v>27</v>
      </c>
      <c r="F615" s="114">
        <f t="shared" si="15"/>
        <v>158</v>
      </c>
      <c r="G615" s="58">
        <v>442400</v>
      </c>
      <c r="H615" s="136">
        <v>2800</v>
      </c>
    </row>
    <row r="616" spans="1:8" x14ac:dyDescent="0.3">
      <c r="A616" s="32">
        <v>9</v>
      </c>
      <c r="B616" s="96" t="s">
        <v>619</v>
      </c>
      <c r="C616" s="17" t="s">
        <v>110</v>
      </c>
      <c r="D616" s="32" t="s">
        <v>163</v>
      </c>
      <c r="E616" s="32" t="s">
        <v>27</v>
      </c>
      <c r="F616" s="114">
        <f t="shared" si="15"/>
        <v>76000</v>
      </c>
      <c r="G616" s="58">
        <v>1216000</v>
      </c>
      <c r="H616" s="136">
        <v>16</v>
      </c>
    </row>
    <row r="617" spans="1:8" x14ac:dyDescent="0.3">
      <c r="A617" s="32">
        <v>10</v>
      </c>
      <c r="B617" s="96" t="s">
        <v>619</v>
      </c>
      <c r="C617" s="17" t="s">
        <v>111</v>
      </c>
      <c r="D617" s="32" t="s">
        <v>163</v>
      </c>
      <c r="E617" s="32" t="s">
        <v>27</v>
      </c>
      <c r="F617" s="114">
        <f t="shared" si="15"/>
        <v>1260</v>
      </c>
      <c r="G617" s="58">
        <v>3528000</v>
      </c>
      <c r="H617" s="136">
        <v>2800</v>
      </c>
    </row>
    <row r="618" spans="1:8" s="24" customFormat="1" ht="30" x14ac:dyDescent="0.3">
      <c r="A618" s="32">
        <v>11</v>
      </c>
      <c r="B618" s="96" t="s">
        <v>619</v>
      </c>
      <c r="C618" s="17" t="s">
        <v>112</v>
      </c>
      <c r="D618" s="32" t="s">
        <v>163</v>
      </c>
      <c r="E618" s="32" t="s">
        <v>27</v>
      </c>
      <c r="F618" s="114">
        <f t="shared" si="15"/>
        <v>4800</v>
      </c>
      <c r="G618" s="58">
        <v>4080000</v>
      </c>
      <c r="H618" s="136">
        <v>850</v>
      </c>
    </row>
    <row r="619" spans="1:8" x14ac:dyDescent="0.3">
      <c r="A619" s="32">
        <v>12</v>
      </c>
      <c r="B619" s="96" t="s">
        <v>619</v>
      </c>
      <c r="C619" s="17" t="s">
        <v>113</v>
      </c>
      <c r="D619" s="32" t="s">
        <v>163</v>
      </c>
      <c r="E619" s="32" t="s">
        <v>27</v>
      </c>
      <c r="F619" s="114">
        <f t="shared" si="15"/>
        <v>10800</v>
      </c>
      <c r="G619" s="58">
        <v>378000</v>
      </c>
      <c r="H619" s="136">
        <v>35</v>
      </c>
    </row>
    <row r="620" spans="1:8" s="24" customFormat="1" x14ac:dyDescent="0.3">
      <c r="A620" s="32">
        <v>13</v>
      </c>
      <c r="B620" s="96" t="s">
        <v>619</v>
      </c>
      <c r="C620" s="17" t="s">
        <v>576</v>
      </c>
      <c r="D620" s="32" t="s">
        <v>163</v>
      </c>
      <c r="E620" s="32" t="s">
        <v>27</v>
      </c>
      <c r="F620" s="114">
        <f t="shared" si="15"/>
        <v>18000</v>
      </c>
      <c r="G620" s="58">
        <v>270000</v>
      </c>
      <c r="H620" s="136">
        <v>15</v>
      </c>
    </row>
    <row r="621" spans="1:8" ht="30" x14ac:dyDescent="0.3">
      <c r="A621" s="32">
        <v>14</v>
      </c>
      <c r="B621" s="97">
        <v>33181170</v>
      </c>
      <c r="C621" s="17" t="s">
        <v>795</v>
      </c>
      <c r="D621" s="32" t="s">
        <v>163</v>
      </c>
      <c r="E621" s="32" t="s">
        <v>27</v>
      </c>
      <c r="F621" s="114">
        <f t="shared" si="15"/>
        <v>8200</v>
      </c>
      <c r="G621" s="58">
        <v>49200</v>
      </c>
      <c r="H621" s="136">
        <v>6</v>
      </c>
    </row>
    <row r="622" spans="1:8" x14ac:dyDescent="0.3">
      <c r="B622" s="98"/>
      <c r="C622" s="51" t="s">
        <v>60</v>
      </c>
      <c r="D622" s="82"/>
      <c r="E622" s="49"/>
      <c r="F622" s="166"/>
      <c r="G622" s="49">
        <f>SUM(G608:G621)</f>
        <v>24352000</v>
      </c>
      <c r="H622" s="139">
        <v>0</v>
      </c>
    </row>
    <row r="623" spans="1:8" x14ac:dyDescent="0.3">
      <c r="C623" s="39" t="s">
        <v>150</v>
      </c>
      <c r="D623" s="32"/>
      <c r="E623" s="32"/>
      <c r="F623" s="114"/>
      <c r="G623" s="32"/>
      <c r="H623" s="138"/>
    </row>
    <row r="624" spans="1:8" x14ac:dyDescent="0.3">
      <c r="A624" s="32">
        <v>1</v>
      </c>
      <c r="B624" s="93" t="s">
        <v>240</v>
      </c>
      <c r="C624" s="17" t="s">
        <v>470</v>
      </c>
      <c r="D624" s="32" t="s">
        <v>163</v>
      </c>
      <c r="E624" s="32" t="s">
        <v>230</v>
      </c>
      <c r="F624" s="114">
        <f t="shared" si="15"/>
        <v>10.440000000000001</v>
      </c>
      <c r="G624" s="58">
        <v>35078.400000000001</v>
      </c>
      <c r="H624" s="136">
        <v>3360</v>
      </c>
    </row>
    <row r="625" spans="1:8" x14ac:dyDescent="0.3">
      <c r="A625" s="32">
        <v>2</v>
      </c>
      <c r="B625" s="93" t="s">
        <v>240</v>
      </c>
      <c r="C625" s="17" t="s">
        <v>303</v>
      </c>
      <c r="D625" s="32" t="s">
        <v>163</v>
      </c>
      <c r="E625" s="32" t="s">
        <v>230</v>
      </c>
      <c r="F625" s="114">
        <f t="shared" si="15"/>
        <v>53.76</v>
      </c>
      <c r="G625" s="58">
        <v>21504</v>
      </c>
      <c r="H625" s="136">
        <v>400</v>
      </c>
    </row>
    <row r="626" spans="1:8" s="24" customFormat="1" x14ac:dyDescent="0.3">
      <c r="A626" s="32">
        <v>3</v>
      </c>
      <c r="B626" s="93" t="s">
        <v>240</v>
      </c>
      <c r="C626" s="17" t="s">
        <v>302</v>
      </c>
      <c r="D626" s="32" t="s">
        <v>163</v>
      </c>
      <c r="E626" s="32" t="s">
        <v>230</v>
      </c>
      <c r="F626" s="114">
        <f t="shared" si="15"/>
        <v>41.6</v>
      </c>
      <c r="G626" s="58">
        <v>12480</v>
      </c>
      <c r="H626" s="136">
        <v>300</v>
      </c>
    </row>
    <row r="627" spans="1:8" x14ac:dyDescent="0.3">
      <c r="A627" s="32">
        <v>4</v>
      </c>
      <c r="B627" s="93" t="s">
        <v>240</v>
      </c>
      <c r="C627" s="17" t="s">
        <v>61</v>
      </c>
      <c r="D627" s="32" t="s">
        <v>163</v>
      </c>
      <c r="E627" s="32" t="s">
        <v>230</v>
      </c>
      <c r="F627" s="114">
        <f t="shared" si="15"/>
        <v>380</v>
      </c>
      <c r="G627" s="58">
        <v>19000</v>
      </c>
      <c r="H627" s="136">
        <v>50</v>
      </c>
    </row>
    <row r="628" spans="1:8" x14ac:dyDescent="0.3">
      <c r="A628" s="32">
        <v>5</v>
      </c>
      <c r="B628" s="93" t="s">
        <v>402</v>
      </c>
      <c r="C628" s="17" t="s">
        <v>225</v>
      </c>
      <c r="D628" s="32" t="s">
        <v>163</v>
      </c>
      <c r="E628" s="32" t="s">
        <v>230</v>
      </c>
      <c r="F628" s="114">
        <f t="shared" si="15"/>
        <v>400</v>
      </c>
      <c r="G628" s="58">
        <v>100000</v>
      </c>
      <c r="H628" s="136">
        <v>250</v>
      </c>
    </row>
    <row r="629" spans="1:8" x14ac:dyDescent="0.3">
      <c r="A629" s="32">
        <v>6</v>
      </c>
      <c r="B629" s="93" t="s">
        <v>240</v>
      </c>
      <c r="C629" s="17" t="s">
        <v>63</v>
      </c>
      <c r="D629" s="32" t="s">
        <v>163</v>
      </c>
      <c r="E629" s="32" t="s">
        <v>230</v>
      </c>
      <c r="F629" s="114">
        <f t="shared" si="15"/>
        <v>23.7</v>
      </c>
      <c r="G629" s="58">
        <v>11850</v>
      </c>
      <c r="H629" s="136">
        <v>500</v>
      </c>
    </row>
    <row r="630" spans="1:8" x14ac:dyDescent="0.3">
      <c r="A630" s="32">
        <v>7</v>
      </c>
      <c r="B630" s="93" t="s">
        <v>240</v>
      </c>
      <c r="C630" s="17" t="s">
        <v>628</v>
      </c>
      <c r="D630" s="32" t="s">
        <v>163</v>
      </c>
      <c r="E630" s="32" t="s">
        <v>230</v>
      </c>
      <c r="F630" s="114">
        <f t="shared" si="15"/>
        <v>22.8</v>
      </c>
      <c r="G630" s="58">
        <v>6840</v>
      </c>
      <c r="H630" s="136">
        <v>300</v>
      </c>
    </row>
    <row r="631" spans="1:8" x14ac:dyDescent="0.3">
      <c r="A631" s="32">
        <v>8</v>
      </c>
      <c r="B631" s="93" t="s">
        <v>65</v>
      </c>
      <c r="C631" s="17" t="s">
        <v>301</v>
      </c>
      <c r="D631" s="32" t="s">
        <v>163</v>
      </c>
      <c r="E631" s="32" t="s">
        <v>230</v>
      </c>
      <c r="F631" s="114">
        <f t="shared" si="15"/>
        <v>13.5</v>
      </c>
      <c r="G631" s="58">
        <v>27000</v>
      </c>
      <c r="H631" s="136">
        <v>2000</v>
      </c>
    </row>
    <row r="632" spans="1:8" x14ac:dyDescent="0.3">
      <c r="A632" s="32">
        <v>9</v>
      </c>
      <c r="B632" s="93" t="s">
        <v>66</v>
      </c>
      <c r="C632" s="17" t="s">
        <v>300</v>
      </c>
      <c r="D632" s="32" t="s">
        <v>163</v>
      </c>
      <c r="E632" s="32" t="s">
        <v>230</v>
      </c>
      <c r="F632" s="114">
        <f t="shared" si="15"/>
        <v>30.96</v>
      </c>
      <c r="G632" s="58">
        <v>30960</v>
      </c>
      <c r="H632" s="136">
        <v>1000</v>
      </c>
    </row>
    <row r="633" spans="1:8" x14ac:dyDescent="0.3">
      <c r="A633" s="32">
        <v>10</v>
      </c>
      <c r="B633" s="93" t="s">
        <v>67</v>
      </c>
      <c r="C633" s="17" t="s">
        <v>68</v>
      </c>
      <c r="D633" s="32" t="s">
        <v>163</v>
      </c>
      <c r="E633" s="32" t="s">
        <v>230</v>
      </c>
      <c r="F633" s="114">
        <f t="shared" si="15"/>
        <v>22.5</v>
      </c>
      <c r="G633" s="58">
        <v>64800</v>
      </c>
      <c r="H633" s="136">
        <v>2880</v>
      </c>
    </row>
    <row r="634" spans="1:8" x14ac:dyDescent="0.3">
      <c r="A634" s="32">
        <v>11</v>
      </c>
      <c r="B634" s="93" t="s">
        <v>69</v>
      </c>
      <c r="C634" s="17" t="s">
        <v>152</v>
      </c>
      <c r="D634" s="32" t="s">
        <v>163</v>
      </c>
      <c r="E634" s="32" t="s">
        <v>230</v>
      </c>
      <c r="F634" s="114">
        <f t="shared" si="15"/>
        <v>44.4</v>
      </c>
      <c r="G634" s="58">
        <v>26640</v>
      </c>
      <c r="H634" s="136">
        <v>600</v>
      </c>
    </row>
    <row r="635" spans="1:8" x14ac:dyDescent="0.3">
      <c r="A635" s="32">
        <v>12</v>
      </c>
      <c r="B635" s="93" t="s">
        <v>240</v>
      </c>
      <c r="C635" s="17" t="s">
        <v>70</v>
      </c>
      <c r="D635" s="32" t="s">
        <v>163</v>
      </c>
      <c r="E635" s="32" t="s">
        <v>230</v>
      </c>
      <c r="F635" s="114">
        <f t="shared" si="15"/>
        <v>672</v>
      </c>
      <c r="G635" s="58">
        <v>168000</v>
      </c>
      <c r="H635" s="136">
        <v>250</v>
      </c>
    </row>
    <row r="636" spans="1:8" x14ac:dyDescent="0.3">
      <c r="A636" s="32">
        <v>13</v>
      </c>
      <c r="B636" s="93" t="s">
        <v>71</v>
      </c>
      <c r="C636" s="17" t="s">
        <v>72</v>
      </c>
      <c r="D636" s="32" t="s">
        <v>163</v>
      </c>
      <c r="E636" s="32" t="s">
        <v>230</v>
      </c>
      <c r="F636" s="114">
        <f t="shared" si="15"/>
        <v>180</v>
      </c>
      <c r="G636" s="58">
        <v>144000</v>
      </c>
      <c r="H636" s="136">
        <v>800</v>
      </c>
    </row>
    <row r="637" spans="1:8" x14ac:dyDescent="0.3">
      <c r="A637" s="32">
        <v>14</v>
      </c>
      <c r="B637" s="93" t="s">
        <v>71</v>
      </c>
      <c r="C637" s="17" t="s">
        <v>72</v>
      </c>
      <c r="D637" s="32" t="s">
        <v>140</v>
      </c>
      <c r="E637" s="32" t="s">
        <v>13</v>
      </c>
      <c r="F637" s="114">
        <f t="shared" si="15"/>
        <v>1100</v>
      </c>
      <c r="G637" s="58">
        <v>1100</v>
      </c>
      <c r="H637" s="136">
        <v>1</v>
      </c>
    </row>
    <row r="638" spans="1:8" x14ac:dyDescent="0.3">
      <c r="A638" s="32">
        <v>15</v>
      </c>
      <c r="B638" s="93" t="s">
        <v>73</v>
      </c>
      <c r="C638" s="17" t="s">
        <v>837</v>
      </c>
      <c r="D638" s="32" t="s">
        <v>163</v>
      </c>
      <c r="E638" s="32" t="s">
        <v>146</v>
      </c>
      <c r="F638" s="114">
        <f t="shared" si="15"/>
        <v>110</v>
      </c>
      <c r="G638" s="58">
        <v>1100</v>
      </c>
      <c r="H638" s="136">
        <v>10</v>
      </c>
    </row>
    <row r="639" spans="1:8" x14ac:dyDescent="0.3">
      <c r="A639" s="32">
        <v>16</v>
      </c>
      <c r="B639" s="93" t="s">
        <v>74</v>
      </c>
      <c r="C639" s="17" t="s">
        <v>838</v>
      </c>
      <c r="D639" s="32" t="s">
        <v>163</v>
      </c>
      <c r="E639" s="32" t="s">
        <v>146</v>
      </c>
      <c r="F639" s="114">
        <f t="shared" si="15"/>
        <v>130</v>
      </c>
      <c r="G639" s="58">
        <v>1300</v>
      </c>
      <c r="H639" s="136">
        <v>10</v>
      </c>
    </row>
    <row r="640" spans="1:8" x14ac:dyDescent="0.3">
      <c r="A640" s="32">
        <v>17</v>
      </c>
      <c r="B640" s="93" t="s">
        <v>240</v>
      </c>
      <c r="C640" s="17" t="s">
        <v>839</v>
      </c>
      <c r="D640" s="32" t="s">
        <v>163</v>
      </c>
      <c r="E640" s="32" t="s">
        <v>146</v>
      </c>
      <c r="F640" s="114">
        <f t="shared" si="15"/>
        <v>98</v>
      </c>
      <c r="G640" s="58">
        <v>980</v>
      </c>
      <c r="H640" s="136">
        <v>10</v>
      </c>
    </row>
    <row r="641" spans="1:8" s="52" customFormat="1" x14ac:dyDescent="0.3">
      <c r="A641" s="32">
        <v>18</v>
      </c>
      <c r="B641" s="93" t="s">
        <v>75</v>
      </c>
      <c r="C641" s="17" t="s">
        <v>840</v>
      </c>
      <c r="D641" s="32" t="s">
        <v>163</v>
      </c>
      <c r="E641" s="32" t="s">
        <v>146</v>
      </c>
      <c r="F641" s="114">
        <f t="shared" si="15"/>
        <v>500</v>
      </c>
      <c r="G641" s="58">
        <v>5000</v>
      </c>
      <c r="H641" s="136">
        <v>10</v>
      </c>
    </row>
    <row r="642" spans="1:8" s="52" customFormat="1" x14ac:dyDescent="0.3">
      <c r="A642" s="32">
        <v>19</v>
      </c>
      <c r="B642" s="93" t="s">
        <v>240</v>
      </c>
      <c r="C642" s="17" t="s">
        <v>841</v>
      </c>
      <c r="D642" s="32" t="s">
        <v>163</v>
      </c>
      <c r="E642" s="32" t="s">
        <v>27</v>
      </c>
      <c r="F642" s="114">
        <f t="shared" si="15"/>
        <v>34000</v>
      </c>
      <c r="G642" s="58">
        <v>34000</v>
      </c>
      <c r="H642" s="136">
        <v>1</v>
      </c>
    </row>
    <row r="643" spans="1:8" x14ac:dyDescent="0.3">
      <c r="A643" s="32">
        <v>20</v>
      </c>
      <c r="B643" s="93" t="s">
        <v>62</v>
      </c>
      <c r="C643" s="17" t="s">
        <v>160</v>
      </c>
      <c r="D643" s="32" t="s">
        <v>163</v>
      </c>
      <c r="E643" s="32" t="s">
        <v>230</v>
      </c>
      <c r="F643" s="114">
        <f t="shared" si="15"/>
        <v>10</v>
      </c>
      <c r="G643" s="58">
        <v>10000</v>
      </c>
      <c r="H643" s="136">
        <v>1000</v>
      </c>
    </row>
    <row r="644" spans="1:8" x14ac:dyDescent="0.3">
      <c r="A644" s="32">
        <v>21</v>
      </c>
      <c r="B644" s="93" t="s">
        <v>156</v>
      </c>
      <c r="C644" s="17" t="s">
        <v>155</v>
      </c>
      <c r="D644" s="32" t="s">
        <v>163</v>
      </c>
      <c r="E644" s="32" t="s">
        <v>30</v>
      </c>
      <c r="F644" s="114">
        <f t="shared" si="15"/>
        <v>1975</v>
      </c>
      <c r="G644" s="58">
        <v>1975</v>
      </c>
      <c r="H644" s="136">
        <v>1</v>
      </c>
    </row>
    <row r="645" spans="1:8" x14ac:dyDescent="0.3">
      <c r="A645" s="32">
        <v>22</v>
      </c>
      <c r="B645" s="93" t="s">
        <v>64</v>
      </c>
      <c r="C645" s="17" t="s">
        <v>842</v>
      </c>
      <c r="D645" s="32" t="s">
        <v>163</v>
      </c>
      <c r="E645" s="32" t="s">
        <v>146</v>
      </c>
      <c r="F645" s="114">
        <f t="shared" si="15"/>
        <v>84000</v>
      </c>
      <c r="G645" s="58">
        <v>84000</v>
      </c>
      <c r="H645" s="136">
        <v>1</v>
      </c>
    </row>
    <row r="646" spans="1:8" x14ac:dyDescent="0.3">
      <c r="A646" s="32">
        <v>23</v>
      </c>
      <c r="B646" s="93" t="s">
        <v>240</v>
      </c>
      <c r="C646" s="17" t="s">
        <v>122</v>
      </c>
      <c r="D646" s="32" t="s">
        <v>163</v>
      </c>
      <c r="E646" s="32" t="s">
        <v>230</v>
      </c>
      <c r="F646" s="114">
        <f t="shared" si="15"/>
        <v>97.2</v>
      </c>
      <c r="G646" s="58">
        <v>68040</v>
      </c>
      <c r="H646" s="136">
        <v>700</v>
      </c>
    </row>
    <row r="647" spans="1:8" x14ac:dyDescent="0.3">
      <c r="A647" s="32">
        <v>24</v>
      </c>
      <c r="B647" s="93" t="s">
        <v>76</v>
      </c>
      <c r="C647" s="17" t="s">
        <v>123</v>
      </c>
      <c r="D647" s="32" t="s">
        <v>163</v>
      </c>
      <c r="E647" s="32" t="s">
        <v>230</v>
      </c>
      <c r="F647" s="114">
        <f t="shared" si="15"/>
        <v>23.76</v>
      </c>
      <c r="G647" s="58">
        <v>16632</v>
      </c>
      <c r="H647" s="136">
        <v>700</v>
      </c>
    </row>
    <row r="648" spans="1:8" x14ac:dyDescent="0.3">
      <c r="A648" s="32">
        <v>25</v>
      </c>
      <c r="B648" s="93" t="s">
        <v>77</v>
      </c>
      <c r="C648" s="17" t="s">
        <v>78</v>
      </c>
      <c r="D648" s="32" t="s">
        <v>163</v>
      </c>
      <c r="E648" s="32" t="s">
        <v>230</v>
      </c>
      <c r="F648" s="114">
        <f t="shared" si="15"/>
        <v>16</v>
      </c>
      <c r="G648" s="58">
        <v>9600</v>
      </c>
      <c r="H648" s="136">
        <v>600</v>
      </c>
    </row>
    <row r="649" spans="1:8" x14ac:dyDescent="0.3">
      <c r="A649" s="32">
        <v>26</v>
      </c>
      <c r="B649" s="93" t="s">
        <v>77</v>
      </c>
      <c r="C649" s="17" t="s">
        <v>78</v>
      </c>
      <c r="D649" s="32" t="s">
        <v>140</v>
      </c>
      <c r="E649" s="32" t="s">
        <v>13</v>
      </c>
      <c r="F649" s="114">
        <f t="shared" si="15"/>
        <v>16848</v>
      </c>
      <c r="G649" s="58">
        <v>16848</v>
      </c>
      <c r="H649" s="136">
        <v>1</v>
      </c>
    </row>
    <row r="650" spans="1:8" x14ac:dyDescent="0.3">
      <c r="A650" s="32">
        <v>27</v>
      </c>
      <c r="B650" s="93" t="s">
        <v>240</v>
      </c>
      <c r="C650" s="17" t="s">
        <v>79</v>
      </c>
      <c r="D650" s="32" t="s">
        <v>163</v>
      </c>
      <c r="E650" s="32" t="s">
        <v>230</v>
      </c>
      <c r="F650" s="114">
        <f t="shared" si="15"/>
        <v>28.08</v>
      </c>
      <c r="G650" s="58">
        <v>16848</v>
      </c>
      <c r="H650" s="136">
        <v>600</v>
      </c>
    </row>
    <row r="651" spans="1:8" x14ac:dyDescent="0.3">
      <c r="A651" s="32">
        <v>28</v>
      </c>
      <c r="B651" s="93" t="s">
        <v>240</v>
      </c>
      <c r="C651" s="17" t="s">
        <v>80</v>
      </c>
      <c r="D651" s="32" t="s">
        <v>163</v>
      </c>
      <c r="E651" s="32" t="s">
        <v>230</v>
      </c>
      <c r="F651" s="114">
        <f t="shared" si="15"/>
        <v>40</v>
      </c>
      <c r="G651" s="58">
        <v>28800</v>
      </c>
      <c r="H651" s="136">
        <v>720</v>
      </c>
    </row>
    <row r="652" spans="1:8" x14ac:dyDescent="0.3">
      <c r="A652" s="32">
        <v>29</v>
      </c>
      <c r="B652" s="93" t="s">
        <v>240</v>
      </c>
      <c r="C652" s="17" t="s">
        <v>81</v>
      </c>
      <c r="D652" s="32" t="s">
        <v>163</v>
      </c>
      <c r="E652" s="32" t="s">
        <v>230</v>
      </c>
      <c r="F652" s="114">
        <f t="shared" si="15"/>
        <v>25</v>
      </c>
      <c r="G652" s="58">
        <v>18000</v>
      </c>
      <c r="H652" s="136">
        <v>720</v>
      </c>
    </row>
    <row r="653" spans="1:8" x14ac:dyDescent="0.3">
      <c r="A653" s="32">
        <v>30</v>
      </c>
      <c r="B653" s="93" t="s">
        <v>82</v>
      </c>
      <c r="C653" s="17" t="s">
        <v>83</v>
      </c>
      <c r="D653" s="32" t="s">
        <v>163</v>
      </c>
      <c r="E653" s="32" t="s">
        <v>230</v>
      </c>
      <c r="F653" s="114">
        <f t="shared" si="15"/>
        <v>48</v>
      </c>
      <c r="G653" s="58">
        <v>19200</v>
      </c>
      <c r="H653" s="136">
        <v>400</v>
      </c>
    </row>
    <row r="654" spans="1:8" x14ac:dyDescent="0.3">
      <c r="A654" s="32">
        <v>31</v>
      </c>
      <c r="B654" s="93" t="s">
        <v>67</v>
      </c>
      <c r="C654" s="17" t="s">
        <v>84</v>
      </c>
      <c r="D654" s="32" t="s">
        <v>163</v>
      </c>
      <c r="E654" s="32" t="s">
        <v>230</v>
      </c>
      <c r="F654" s="114">
        <f t="shared" si="15"/>
        <v>218.4</v>
      </c>
      <c r="G654" s="58">
        <v>21840</v>
      </c>
      <c r="H654" s="136">
        <v>100</v>
      </c>
    </row>
    <row r="655" spans="1:8" x14ac:dyDescent="0.3">
      <c r="A655" s="32">
        <v>32</v>
      </c>
      <c r="B655" s="93" t="s">
        <v>67</v>
      </c>
      <c r="C655" s="17" t="s">
        <v>124</v>
      </c>
      <c r="D655" s="32" t="s">
        <v>163</v>
      </c>
      <c r="E655" s="32" t="s">
        <v>230</v>
      </c>
      <c r="F655" s="114">
        <f t="shared" si="15"/>
        <v>218.4</v>
      </c>
      <c r="G655" s="58">
        <v>21840</v>
      </c>
      <c r="H655" s="136">
        <v>100</v>
      </c>
    </row>
    <row r="656" spans="1:8" x14ac:dyDescent="0.3">
      <c r="A656" s="32">
        <v>33</v>
      </c>
      <c r="B656" s="93" t="s">
        <v>240</v>
      </c>
      <c r="C656" s="17" t="s">
        <v>144</v>
      </c>
      <c r="D656" s="32" t="s">
        <v>163</v>
      </c>
      <c r="E656" s="32" t="s">
        <v>230</v>
      </c>
      <c r="F656" s="114">
        <f t="shared" si="15"/>
        <v>660</v>
      </c>
      <c r="G656" s="58">
        <v>63360</v>
      </c>
      <c r="H656" s="136">
        <v>96</v>
      </c>
    </row>
    <row r="657" spans="1:8" x14ac:dyDescent="0.3">
      <c r="A657" s="32">
        <v>34</v>
      </c>
      <c r="B657" s="93" t="s">
        <v>240</v>
      </c>
      <c r="C657" s="17" t="s">
        <v>627</v>
      </c>
      <c r="D657" s="32" t="s">
        <v>163</v>
      </c>
      <c r="E657" s="32" t="s">
        <v>230</v>
      </c>
      <c r="F657" s="114">
        <f t="shared" si="15"/>
        <v>227.5</v>
      </c>
      <c r="G657" s="58">
        <v>21840</v>
      </c>
      <c r="H657" s="136">
        <v>96</v>
      </c>
    </row>
    <row r="658" spans="1:8" x14ac:dyDescent="0.3">
      <c r="A658" s="32">
        <v>35</v>
      </c>
      <c r="B658" s="93" t="s">
        <v>240</v>
      </c>
      <c r="C658" s="17" t="s">
        <v>145</v>
      </c>
      <c r="D658" s="32" t="s">
        <v>163</v>
      </c>
      <c r="E658" s="32" t="s">
        <v>230</v>
      </c>
      <c r="F658" s="114">
        <f t="shared" si="15"/>
        <v>75.833333333333329</v>
      </c>
      <c r="G658" s="58">
        <v>21840</v>
      </c>
      <c r="H658" s="136">
        <v>288</v>
      </c>
    </row>
    <row r="659" spans="1:8" x14ac:dyDescent="0.3">
      <c r="A659" s="32">
        <v>36</v>
      </c>
      <c r="B659" s="93" t="s">
        <v>240</v>
      </c>
      <c r="C659" s="17" t="s">
        <v>132</v>
      </c>
      <c r="D659" s="32" t="s">
        <v>163</v>
      </c>
      <c r="E659" s="32" t="s">
        <v>230</v>
      </c>
      <c r="F659" s="114">
        <f t="shared" si="15"/>
        <v>215.625</v>
      </c>
      <c r="G659" s="58">
        <v>20700</v>
      </c>
      <c r="H659" s="136">
        <v>96</v>
      </c>
    </row>
    <row r="660" spans="1:8" x14ac:dyDescent="0.3">
      <c r="A660" s="32">
        <v>37</v>
      </c>
      <c r="B660" s="93" t="s">
        <v>240</v>
      </c>
      <c r="C660" s="17" t="s">
        <v>626</v>
      </c>
      <c r="D660" s="32" t="s">
        <v>163</v>
      </c>
      <c r="E660" s="32" t="s">
        <v>230</v>
      </c>
      <c r="F660" s="114">
        <f t="shared" si="15"/>
        <v>426.25</v>
      </c>
      <c r="G660" s="58">
        <v>40920</v>
      </c>
      <c r="H660" s="136">
        <v>96</v>
      </c>
    </row>
    <row r="661" spans="1:8" x14ac:dyDescent="0.3">
      <c r="A661" s="32">
        <v>38</v>
      </c>
      <c r="B661" s="93" t="s">
        <v>240</v>
      </c>
      <c r="C661" s="17" t="s">
        <v>133</v>
      </c>
      <c r="D661" s="32" t="s">
        <v>163</v>
      </c>
      <c r="E661" s="32" t="s">
        <v>230</v>
      </c>
      <c r="F661" s="114">
        <f t="shared" si="15"/>
        <v>293.75</v>
      </c>
      <c r="G661" s="58">
        <v>28200</v>
      </c>
      <c r="H661" s="136">
        <v>96</v>
      </c>
    </row>
    <row r="662" spans="1:8" x14ac:dyDescent="0.3">
      <c r="A662" s="32">
        <v>39</v>
      </c>
      <c r="B662" s="93" t="s">
        <v>489</v>
      </c>
      <c r="C662" s="17" t="s">
        <v>134</v>
      </c>
      <c r="D662" s="32" t="s">
        <v>163</v>
      </c>
      <c r="E662" s="32" t="s">
        <v>230</v>
      </c>
      <c r="F662" s="114">
        <f t="shared" si="15"/>
        <v>937.5</v>
      </c>
      <c r="G662" s="58">
        <v>90000</v>
      </c>
      <c r="H662" s="136">
        <v>96</v>
      </c>
    </row>
    <row r="663" spans="1:8" x14ac:dyDescent="0.3">
      <c r="A663" s="32">
        <v>40</v>
      </c>
      <c r="B663" s="93" t="s">
        <v>489</v>
      </c>
      <c r="C663" s="17" t="s">
        <v>135</v>
      </c>
      <c r="D663" s="32" t="s">
        <v>163</v>
      </c>
      <c r="E663" s="32" t="s">
        <v>230</v>
      </c>
      <c r="F663" s="114">
        <f t="shared" si="15"/>
        <v>350</v>
      </c>
      <c r="G663" s="58">
        <v>33600</v>
      </c>
      <c r="H663" s="136">
        <v>96</v>
      </c>
    </row>
    <row r="664" spans="1:8" x14ac:dyDescent="0.3">
      <c r="A664" s="32">
        <v>41</v>
      </c>
      <c r="B664" s="93" t="s">
        <v>489</v>
      </c>
      <c r="C664" s="17" t="s">
        <v>153</v>
      </c>
      <c r="D664" s="32" t="s">
        <v>163</v>
      </c>
      <c r="E664" s="32" t="s">
        <v>230</v>
      </c>
      <c r="F664" s="114">
        <f t="shared" si="15"/>
        <v>134</v>
      </c>
      <c r="G664" s="58">
        <v>20100</v>
      </c>
      <c r="H664" s="136">
        <v>150</v>
      </c>
    </row>
    <row r="665" spans="1:8" x14ac:dyDescent="0.3">
      <c r="A665" s="32">
        <v>42</v>
      </c>
      <c r="B665" s="93" t="s">
        <v>489</v>
      </c>
      <c r="C665" s="17" t="s">
        <v>231</v>
      </c>
      <c r="D665" s="32" t="s">
        <v>163</v>
      </c>
      <c r="E665" s="32" t="s">
        <v>230</v>
      </c>
      <c r="F665" s="114">
        <f t="shared" si="15"/>
        <v>1867.2</v>
      </c>
      <c r="G665" s="58">
        <v>186720</v>
      </c>
      <c r="H665" s="136">
        <v>100</v>
      </c>
    </row>
    <row r="666" spans="1:8" x14ac:dyDescent="0.3">
      <c r="A666" s="32">
        <v>43</v>
      </c>
      <c r="B666" s="93" t="s">
        <v>489</v>
      </c>
      <c r="C666" s="17" t="s">
        <v>154</v>
      </c>
      <c r="D666" s="32" t="s">
        <v>163</v>
      </c>
      <c r="E666" s="32" t="s">
        <v>230</v>
      </c>
      <c r="F666" s="114">
        <f t="shared" si="15"/>
        <v>265.625</v>
      </c>
      <c r="G666" s="58">
        <v>25500</v>
      </c>
      <c r="H666" s="136">
        <v>96</v>
      </c>
    </row>
    <row r="667" spans="1:8" x14ac:dyDescent="0.3">
      <c r="A667" s="32">
        <v>44</v>
      </c>
      <c r="B667" s="93" t="s">
        <v>489</v>
      </c>
      <c r="C667" s="17" t="s">
        <v>215</v>
      </c>
      <c r="D667" s="32" t="s">
        <v>163</v>
      </c>
      <c r="E667" s="32" t="s">
        <v>230</v>
      </c>
      <c r="F667" s="114">
        <f t="shared" si="15"/>
        <v>92.625</v>
      </c>
      <c r="G667" s="58">
        <v>17784</v>
      </c>
      <c r="H667" s="136">
        <v>192</v>
      </c>
    </row>
    <row r="668" spans="1:8" x14ac:dyDescent="0.3">
      <c r="A668" s="32">
        <v>45</v>
      </c>
      <c r="B668" s="93" t="s">
        <v>240</v>
      </c>
      <c r="C668" s="17" t="s">
        <v>238</v>
      </c>
      <c r="D668" s="32" t="s">
        <v>163</v>
      </c>
      <c r="E668" s="32" t="s">
        <v>230</v>
      </c>
      <c r="F668" s="114"/>
      <c r="G668" s="58"/>
      <c r="H668" s="136">
        <v>100</v>
      </c>
    </row>
    <row r="669" spans="1:8" x14ac:dyDescent="0.3">
      <c r="A669" s="32">
        <v>46</v>
      </c>
      <c r="B669" s="93" t="s">
        <v>240</v>
      </c>
      <c r="C669" s="17" t="s">
        <v>239</v>
      </c>
      <c r="D669" s="32" t="s">
        <v>163</v>
      </c>
      <c r="E669" s="32" t="s">
        <v>230</v>
      </c>
      <c r="F669" s="114">
        <f t="shared" si="15"/>
        <v>1200</v>
      </c>
      <c r="G669" s="58">
        <v>36000</v>
      </c>
      <c r="H669" s="136">
        <v>30</v>
      </c>
    </row>
    <row r="670" spans="1:8" x14ac:dyDescent="0.3">
      <c r="A670" s="32">
        <v>47</v>
      </c>
      <c r="B670" s="93" t="s">
        <v>489</v>
      </c>
      <c r="C670" s="17" t="s">
        <v>226</v>
      </c>
      <c r="D670" s="32" t="s">
        <v>163</v>
      </c>
      <c r="E670" s="32" t="s">
        <v>230</v>
      </c>
      <c r="F670" s="114">
        <f t="shared" si="15"/>
        <v>218.75</v>
      </c>
      <c r="G670" s="58">
        <v>21000</v>
      </c>
      <c r="H670" s="136">
        <v>96</v>
      </c>
    </row>
    <row r="671" spans="1:8" x14ac:dyDescent="0.3">
      <c r="A671" s="32">
        <v>48</v>
      </c>
      <c r="B671" s="93" t="s">
        <v>241</v>
      </c>
      <c r="C671" s="17" t="s">
        <v>227</v>
      </c>
      <c r="D671" s="32" t="s">
        <v>140</v>
      </c>
      <c r="E671" s="32" t="s">
        <v>13</v>
      </c>
      <c r="F671" s="114">
        <f t="shared" si="15"/>
        <v>20100</v>
      </c>
      <c r="G671" s="58">
        <v>20100</v>
      </c>
      <c r="H671" s="136">
        <v>1</v>
      </c>
    </row>
    <row r="672" spans="1:8" x14ac:dyDescent="0.3">
      <c r="A672" s="32">
        <v>49</v>
      </c>
      <c r="B672" s="93" t="s">
        <v>241</v>
      </c>
      <c r="C672" s="17" t="s">
        <v>227</v>
      </c>
      <c r="D672" s="32" t="s">
        <v>163</v>
      </c>
      <c r="E672" s="32" t="s">
        <v>230</v>
      </c>
      <c r="F672" s="114">
        <f t="shared" si="15"/>
        <v>100</v>
      </c>
      <c r="G672" s="58">
        <v>10000</v>
      </c>
      <c r="H672" s="136">
        <v>100</v>
      </c>
    </row>
    <row r="673" spans="1:10" x14ac:dyDescent="0.3">
      <c r="A673" s="32">
        <v>50</v>
      </c>
      <c r="B673" s="93" t="s">
        <v>489</v>
      </c>
      <c r="C673" s="17" t="s">
        <v>228</v>
      </c>
      <c r="D673" s="32" t="s">
        <v>163</v>
      </c>
      <c r="E673" s="32" t="s">
        <v>230</v>
      </c>
      <c r="F673" s="114">
        <f t="shared" si="15"/>
        <v>356.25</v>
      </c>
      <c r="G673" s="58">
        <v>34200</v>
      </c>
      <c r="H673" s="136">
        <v>96</v>
      </c>
    </row>
    <row r="674" spans="1:10" x14ac:dyDescent="0.3">
      <c r="A674" s="32">
        <v>51</v>
      </c>
      <c r="B674" s="93" t="s">
        <v>489</v>
      </c>
      <c r="C674" s="17" t="s">
        <v>575</v>
      </c>
      <c r="D674" s="32" t="s">
        <v>163</v>
      </c>
      <c r="E674" s="32" t="s">
        <v>27</v>
      </c>
      <c r="F674" s="114"/>
      <c r="G674" s="58"/>
      <c r="H674" s="136">
        <v>1</v>
      </c>
      <c r="I674" s="27"/>
      <c r="J674" s="27"/>
    </row>
    <row r="675" spans="1:10" x14ac:dyDescent="0.3">
      <c r="A675" s="32">
        <v>52</v>
      </c>
      <c r="B675" s="93" t="s">
        <v>490</v>
      </c>
      <c r="C675" s="17" t="s">
        <v>246</v>
      </c>
      <c r="D675" s="32" t="s">
        <v>163</v>
      </c>
      <c r="E675" s="32" t="s">
        <v>230</v>
      </c>
      <c r="F675" s="114">
        <f t="shared" ref="F675:F703" si="16">G675/H675</f>
        <v>160</v>
      </c>
      <c r="G675" s="58">
        <v>8000</v>
      </c>
      <c r="H675" s="136">
        <v>50</v>
      </c>
      <c r="I675" s="27"/>
      <c r="J675" s="27"/>
    </row>
    <row r="676" spans="1:10" x14ac:dyDescent="0.3">
      <c r="A676" s="32">
        <v>53</v>
      </c>
      <c r="B676" s="93" t="s">
        <v>240</v>
      </c>
      <c r="C676" s="17" t="s">
        <v>809</v>
      </c>
      <c r="D676" s="32" t="s">
        <v>163</v>
      </c>
      <c r="E676" s="32" t="s">
        <v>146</v>
      </c>
      <c r="F676" s="114">
        <f t="shared" si="16"/>
        <v>5000</v>
      </c>
      <c r="G676" s="58">
        <v>10000</v>
      </c>
      <c r="H676" s="136">
        <v>2</v>
      </c>
      <c r="I676" s="27"/>
      <c r="J676" s="27"/>
    </row>
    <row r="677" spans="1:10" x14ac:dyDescent="0.3">
      <c r="A677" s="32">
        <v>54</v>
      </c>
      <c r="B677" s="93" t="s">
        <v>240</v>
      </c>
      <c r="C677" s="17" t="s">
        <v>808</v>
      </c>
      <c r="D677" s="32" t="s">
        <v>163</v>
      </c>
      <c r="E677" s="32" t="s">
        <v>146</v>
      </c>
      <c r="F677" s="114">
        <f t="shared" si="16"/>
        <v>10000</v>
      </c>
      <c r="G677" s="58">
        <v>20000</v>
      </c>
      <c r="H677" s="136">
        <v>2</v>
      </c>
    </row>
    <row r="678" spans="1:10" x14ac:dyDescent="0.3">
      <c r="A678" s="32">
        <v>55</v>
      </c>
      <c r="B678" s="93" t="s">
        <v>240</v>
      </c>
      <c r="C678" s="17" t="s">
        <v>813</v>
      </c>
      <c r="D678" s="32" t="s">
        <v>163</v>
      </c>
      <c r="E678" s="32" t="s">
        <v>30</v>
      </c>
      <c r="F678" s="114"/>
      <c r="G678" s="58"/>
      <c r="H678" s="136">
        <v>1</v>
      </c>
    </row>
    <row r="679" spans="1:10" x14ac:dyDescent="0.3">
      <c r="A679" s="32">
        <v>56</v>
      </c>
      <c r="B679" s="93" t="s">
        <v>240</v>
      </c>
      <c r="C679" s="17" t="s">
        <v>815</v>
      </c>
      <c r="D679" s="32" t="s">
        <v>163</v>
      </c>
      <c r="E679" s="32" t="s">
        <v>812</v>
      </c>
      <c r="F679" s="114">
        <f t="shared" si="16"/>
        <v>30</v>
      </c>
      <c r="G679" s="58">
        <v>15000</v>
      </c>
      <c r="H679" s="136">
        <v>500</v>
      </c>
    </row>
    <row r="680" spans="1:10" x14ac:dyDescent="0.3">
      <c r="A680" s="32">
        <v>57</v>
      </c>
      <c r="B680" s="93" t="s">
        <v>240</v>
      </c>
      <c r="C680" s="16" t="s">
        <v>814</v>
      </c>
      <c r="D680" s="32" t="s">
        <v>163</v>
      </c>
      <c r="E680" s="32" t="s">
        <v>30</v>
      </c>
      <c r="F680" s="114"/>
      <c r="G680" s="58"/>
      <c r="H680" s="136">
        <v>1</v>
      </c>
    </row>
    <row r="681" spans="1:10" x14ac:dyDescent="0.3">
      <c r="A681" s="32">
        <v>58</v>
      </c>
      <c r="B681" s="93" t="s">
        <v>240</v>
      </c>
      <c r="C681" s="16" t="s">
        <v>810</v>
      </c>
      <c r="D681" s="32" t="s">
        <v>163</v>
      </c>
      <c r="E681" s="32" t="s">
        <v>812</v>
      </c>
      <c r="F681" s="114"/>
      <c r="G681" s="58"/>
      <c r="H681" s="136">
        <v>500</v>
      </c>
    </row>
    <row r="682" spans="1:10" x14ac:dyDescent="0.3">
      <c r="A682" s="32">
        <v>59</v>
      </c>
      <c r="B682" s="93" t="s">
        <v>240</v>
      </c>
      <c r="C682" s="16" t="s">
        <v>811</v>
      </c>
      <c r="D682" s="32" t="s">
        <v>163</v>
      </c>
      <c r="E682" s="32" t="s">
        <v>812</v>
      </c>
      <c r="F682" s="114"/>
      <c r="G682" s="58"/>
      <c r="H682" s="136">
        <v>250</v>
      </c>
    </row>
    <row r="683" spans="1:10" x14ac:dyDescent="0.3">
      <c r="A683" s="32">
        <v>60</v>
      </c>
      <c r="B683" s="93" t="s">
        <v>240</v>
      </c>
      <c r="C683" s="16" t="s">
        <v>816</v>
      </c>
      <c r="D683" s="32" t="s">
        <v>163</v>
      </c>
      <c r="E683" s="32" t="s">
        <v>812</v>
      </c>
      <c r="F683" s="114"/>
      <c r="G683" s="58"/>
      <c r="H683" s="136">
        <v>250</v>
      </c>
    </row>
    <row r="684" spans="1:10" x14ac:dyDescent="0.3">
      <c r="A684" s="32">
        <v>61</v>
      </c>
      <c r="B684" s="93" t="s">
        <v>240</v>
      </c>
      <c r="C684" s="16" t="s">
        <v>817</v>
      </c>
      <c r="D684" s="32" t="s">
        <v>163</v>
      </c>
      <c r="E684" s="32" t="s">
        <v>812</v>
      </c>
      <c r="F684" s="114"/>
      <c r="G684" s="58"/>
      <c r="H684" s="136">
        <v>250</v>
      </c>
    </row>
    <row r="685" spans="1:10" x14ac:dyDescent="0.3">
      <c r="A685" s="32">
        <v>62</v>
      </c>
      <c r="B685" s="93" t="s">
        <v>240</v>
      </c>
      <c r="C685" s="16" t="s">
        <v>818</v>
      </c>
      <c r="D685" s="32" t="s">
        <v>163</v>
      </c>
      <c r="E685" s="32" t="s">
        <v>812</v>
      </c>
      <c r="F685" s="114"/>
      <c r="G685" s="58"/>
      <c r="H685" s="136">
        <v>250</v>
      </c>
    </row>
    <row r="686" spans="1:10" x14ac:dyDescent="0.3">
      <c r="A686" s="32">
        <v>63</v>
      </c>
      <c r="B686" s="93" t="s">
        <v>240</v>
      </c>
      <c r="C686" s="16" t="s">
        <v>819</v>
      </c>
      <c r="D686" s="32" t="s">
        <v>163</v>
      </c>
      <c r="E686" s="32" t="s">
        <v>812</v>
      </c>
      <c r="F686" s="114"/>
      <c r="G686" s="58"/>
      <c r="H686" s="136">
        <v>250</v>
      </c>
    </row>
    <row r="687" spans="1:10" x14ac:dyDescent="0.3">
      <c r="A687" s="32">
        <v>64</v>
      </c>
      <c r="B687" s="93" t="s">
        <v>240</v>
      </c>
      <c r="C687" s="16" t="s">
        <v>820</v>
      </c>
      <c r="D687" s="32" t="s">
        <v>163</v>
      </c>
      <c r="E687" s="32" t="s">
        <v>812</v>
      </c>
      <c r="F687" s="114"/>
      <c r="G687" s="58"/>
      <c r="H687" s="136">
        <v>250</v>
      </c>
    </row>
    <row r="688" spans="1:10" x14ac:dyDescent="0.3">
      <c r="A688" s="32">
        <v>65</v>
      </c>
      <c r="B688" s="93" t="s">
        <v>240</v>
      </c>
      <c r="C688" s="16" t="s">
        <v>821</v>
      </c>
      <c r="D688" s="32" t="s">
        <v>163</v>
      </c>
      <c r="E688" s="32" t="s">
        <v>146</v>
      </c>
      <c r="F688" s="114">
        <f t="shared" si="16"/>
        <v>31996.799999999999</v>
      </c>
      <c r="G688" s="58">
        <v>319968</v>
      </c>
      <c r="H688" s="136">
        <v>10</v>
      </c>
    </row>
    <row r="689" spans="1:10" x14ac:dyDescent="0.3">
      <c r="A689" s="32">
        <v>66</v>
      </c>
      <c r="B689" s="91">
        <v>33121270</v>
      </c>
      <c r="C689" s="28" t="s">
        <v>222</v>
      </c>
      <c r="D689" s="8" t="s">
        <v>163</v>
      </c>
      <c r="E689" s="8" t="s">
        <v>20</v>
      </c>
      <c r="F689" s="114">
        <f t="shared" si="16"/>
        <v>49499.4375</v>
      </c>
      <c r="G689" s="58">
        <v>395995.5</v>
      </c>
      <c r="H689" s="132">
        <v>8</v>
      </c>
    </row>
    <row r="690" spans="1:10" x14ac:dyDescent="0.3">
      <c r="A690" s="32">
        <v>67</v>
      </c>
      <c r="B690" s="91">
        <v>33121270</v>
      </c>
      <c r="C690" s="28" t="s">
        <v>428</v>
      </c>
      <c r="D690" s="8" t="s">
        <v>163</v>
      </c>
      <c r="E690" s="8" t="s">
        <v>20</v>
      </c>
      <c r="F690" s="114">
        <f t="shared" si="16"/>
        <v>11083.333333333334</v>
      </c>
      <c r="G690" s="58">
        <v>199500</v>
      </c>
      <c r="H690" s="132">
        <v>18</v>
      </c>
    </row>
    <row r="691" spans="1:10" s="27" customFormat="1" x14ac:dyDescent="0.3">
      <c r="A691" s="32">
        <v>68</v>
      </c>
      <c r="B691" s="91">
        <v>33121270</v>
      </c>
      <c r="C691" s="28" t="s">
        <v>429</v>
      </c>
      <c r="D691" s="8" t="s">
        <v>163</v>
      </c>
      <c r="E691" s="8" t="s">
        <v>20</v>
      </c>
      <c r="F691" s="114">
        <f t="shared" si="16"/>
        <v>6857.1428571428569</v>
      </c>
      <c r="G691" s="58">
        <v>48000</v>
      </c>
      <c r="H691" s="132">
        <v>7</v>
      </c>
      <c r="I691" s="1"/>
      <c r="J691" s="1"/>
    </row>
    <row r="692" spans="1:10" s="27" customFormat="1" x14ac:dyDescent="0.3">
      <c r="A692" s="32">
        <v>69</v>
      </c>
      <c r="B692" s="91">
        <v>33121270</v>
      </c>
      <c r="C692" s="28" t="s">
        <v>223</v>
      </c>
      <c r="D692" s="8" t="s">
        <v>163</v>
      </c>
      <c r="E692" s="8" t="s">
        <v>20</v>
      </c>
      <c r="F692" s="114">
        <f t="shared" si="16"/>
        <v>13332</v>
      </c>
      <c r="G692" s="58">
        <v>39996</v>
      </c>
      <c r="H692" s="132">
        <v>3</v>
      </c>
      <c r="I692" s="1"/>
      <c r="J692" s="1"/>
    </row>
    <row r="693" spans="1:10" s="27" customFormat="1" x14ac:dyDescent="0.3">
      <c r="A693" s="32">
        <v>70</v>
      </c>
      <c r="B693" s="88">
        <v>33241170</v>
      </c>
      <c r="C693" s="16" t="s">
        <v>596</v>
      </c>
      <c r="D693" s="8" t="s">
        <v>163</v>
      </c>
      <c r="E693" s="8" t="s">
        <v>230</v>
      </c>
      <c r="F693" s="114">
        <f t="shared" si="16"/>
        <v>13000</v>
      </c>
      <c r="G693" s="58">
        <v>260000</v>
      </c>
      <c r="H693" s="132">
        <v>20</v>
      </c>
      <c r="I693" s="1"/>
      <c r="J693" s="1"/>
    </row>
    <row r="694" spans="1:10" s="27" customFormat="1" x14ac:dyDescent="0.3">
      <c r="A694" s="32">
        <v>71</v>
      </c>
      <c r="B694" s="88">
        <v>33241170</v>
      </c>
      <c r="C694" s="16" t="s">
        <v>625</v>
      </c>
      <c r="D694" s="8" t="s">
        <v>163</v>
      </c>
      <c r="E694" s="8" t="s">
        <v>230</v>
      </c>
      <c r="F694" s="114">
        <f t="shared" si="16"/>
        <v>153.78461538461539</v>
      </c>
      <c r="G694" s="58">
        <v>19992</v>
      </c>
      <c r="H694" s="132">
        <v>130</v>
      </c>
      <c r="I694" s="1"/>
      <c r="J694" s="1"/>
    </row>
    <row r="695" spans="1:10" s="27" customFormat="1" x14ac:dyDescent="0.3">
      <c r="A695" s="32">
        <v>72</v>
      </c>
      <c r="B695" s="88">
        <v>33141179</v>
      </c>
      <c r="C695" s="16" t="s">
        <v>595</v>
      </c>
      <c r="D695" s="8" t="s">
        <v>163</v>
      </c>
      <c r="E695" s="8" t="s">
        <v>230</v>
      </c>
      <c r="F695" s="114">
        <f t="shared" si="16"/>
        <v>9999</v>
      </c>
      <c r="G695" s="58">
        <v>99990</v>
      </c>
      <c r="H695" s="132">
        <v>10</v>
      </c>
      <c r="I695" s="1"/>
      <c r="J695" s="1"/>
    </row>
    <row r="696" spans="1:10" s="27" customFormat="1" x14ac:dyDescent="0.3">
      <c r="A696" s="32">
        <v>73</v>
      </c>
      <c r="B696" s="88">
        <v>33141179</v>
      </c>
      <c r="C696" s="16" t="s">
        <v>597</v>
      </c>
      <c r="D696" s="8" t="s">
        <v>163</v>
      </c>
      <c r="E696" s="8" t="s">
        <v>230</v>
      </c>
      <c r="F696" s="114">
        <f t="shared" si="16"/>
        <v>2400</v>
      </c>
      <c r="G696" s="58">
        <v>120000</v>
      </c>
      <c r="H696" s="132">
        <v>50</v>
      </c>
      <c r="I696" s="1"/>
      <c r="J696" s="1"/>
    </row>
    <row r="697" spans="1:10" s="27" customFormat="1" x14ac:dyDescent="0.3">
      <c r="A697" s="32">
        <v>74</v>
      </c>
      <c r="B697" s="88">
        <v>33141179</v>
      </c>
      <c r="C697" s="16" t="s">
        <v>598</v>
      </c>
      <c r="D697" s="8" t="s">
        <v>163</v>
      </c>
      <c r="E697" s="8" t="s">
        <v>230</v>
      </c>
      <c r="F697" s="114">
        <f t="shared" si="16"/>
        <v>5999.7599999999993</v>
      </c>
      <c r="G697" s="58">
        <v>359985.6</v>
      </c>
      <c r="H697" s="132">
        <v>60</v>
      </c>
      <c r="I697" s="1"/>
      <c r="J697" s="1"/>
    </row>
    <row r="698" spans="1:10" s="27" customFormat="1" x14ac:dyDescent="0.3">
      <c r="A698" s="32">
        <v>75</v>
      </c>
      <c r="B698" s="88">
        <v>33141179</v>
      </c>
      <c r="C698" s="16" t="s">
        <v>601</v>
      </c>
      <c r="D698" s="8" t="s">
        <v>163</v>
      </c>
      <c r="E698" s="8" t="s">
        <v>230</v>
      </c>
      <c r="F698" s="114">
        <f t="shared" si="16"/>
        <v>222.2</v>
      </c>
      <c r="G698" s="58">
        <v>39996</v>
      </c>
      <c r="H698" s="132">
        <v>180</v>
      </c>
      <c r="I698" s="1"/>
      <c r="J698" s="1"/>
    </row>
    <row r="699" spans="1:10" s="27" customFormat="1" x14ac:dyDescent="0.3">
      <c r="A699" s="32">
        <v>76</v>
      </c>
      <c r="B699" s="88">
        <v>33141179</v>
      </c>
      <c r="C699" s="16" t="s">
        <v>600</v>
      </c>
      <c r="D699" s="8" t="s">
        <v>163</v>
      </c>
      <c r="E699" s="8" t="s">
        <v>230</v>
      </c>
      <c r="F699" s="114">
        <f t="shared" si="16"/>
        <v>9000</v>
      </c>
      <c r="G699" s="58">
        <v>180000</v>
      </c>
      <c r="H699" s="132">
        <v>20</v>
      </c>
      <c r="I699" s="1"/>
      <c r="J699" s="1"/>
    </row>
    <row r="700" spans="1:10" s="27" customFormat="1" x14ac:dyDescent="0.3">
      <c r="A700" s="32">
        <v>77</v>
      </c>
      <c r="B700" s="88">
        <v>33141179</v>
      </c>
      <c r="C700" s="16" t="s">
        <v>599</v>
      </c>
      <c r="D700" s="8" t="s">
        <v>163</v>
      </c>
      <c r="E700" s="8" t="s">
        <v>230</v>
      </c>
      <c r="F700" s="114">
        <f t="shared" si="16"/>
        <v>233.33333333333334</v>
      </c>
      <c r="G700" s="58">
        <v>21000</v>
      </c>
      <c r="H700" s="132">
        <v>90</v>
      </c>
      <c r="I700" s="1"/>
      <c r="J700" s="1"/>
    </row>
    <row r="701" spans="1:10" s="27" customFormat="1" x14ac:dyDescent="0.3">
      <c r="A701" s="32">
        <v>78</v>
      </c>
      <c r="B701" s="90">
        <v>33141179</v>
      </c>
      <c r="C701" s="16" t="s">
        <v>603</v>
      </c>
      <c r="D701" s="8" t="s">
        <v>163</v>
      </c>
      <c r="E701" s="8" t="s">
        <v>230</v>
      </c>
      <c r="F701" s="114">
        <f t="shared" si="16"/>
        <v>312.5</v>
      </c>
      <c r="G701" s="58">
        <v>30000</v>
      </c>
      <c r="H701" s="132">
        <v>96</v>
      </c>
      <c r="I701" s="1"/>
      <c r="J701" s="1"/>
    </row>
    <row r="702" spans="1:10" s="27" customFormat="1" x14ac:dyDescent="0.3">
      <c r="A702" s="32">
        <v>79</v>
      </c>
      <c r="B702" s="88">
        <v>33141179</v>
      </c>
      <c r="C702" s="17" t="s">
        <v>671</v>
      </c>
      <c r="D702" s="41" t="s">
        <v>163</v>
      </c>
      <c r="E702" s="32" t="s">
        <v>27</v>
      </c>
      <c r="F702" s="114"/>
      <c r="G702" s="58"/>
      <c r="H702" s="136">
        <v>96</v>
      </c>
      <c r="I702" s="1"/>
      <c r="J702" s="1"/>
    </row>
    <row r="703" spans="1:10" s="27" customFormat="1" x14ac:dyDescent="0.3">
      <c r="A703" s="32">
        <v>80</v>
      </c>
      <c r="B703" s="88">
        <v>33141179</v>
      </c>
      <c r="C703" s="16" t="s">
        <v>672</v>
      </c>
      <c r="D703" s="41" t="s">
        <v>163</v>
      </c>
      <c r="E703" s="32" t="s">
        <v>812</v>
      </c>
      <c r="F703" s="114">
        <f t="shared" si="16"/>
        <v>100</v>
      </c>
      <c r="G703" s="58">
        <v>50000</v>
      </c>
      <c r="H703" s="136">
        <v>500</v>
      </c>
      <c r="I703" s="1"/>
      <c r="J703" s="1"/>
    </row>
    <row r="704" spans="1:10" s="27" customFormat="1" x14ac:dyDescent="0.3">
      <c r="A704" s="32">
        <v>81</v>
      </c>
      <c r="B704" s="88">
        <v>33141179</v>
      </c>
      <c r="C704" s="16" t="s">
        <v>673</v>
      </c>
      <c r="D704" s="41" t="s">
        <v>163</v>
      </c>
      <c r="E704" s="32" t="s">
        <v>30</v>
      </c>
      <c r="F704" s="114"/>
      <c r="G704" s="32"/>
      <c r="H704" s="136">
        <v>1</v>
      </c>
      <c r="I704" s="1"/>
      <c r="J704" s="1"/>
    </row>
    <row r="705" spans="1:10" s="27" customFormat="1" x14ac:dyDescent="0.3">
      <c r="A705" s="32">
        <v>82</v>
      </c>
      <c r="B705" s="88">
        <v>33141179</v>
      </c>
      <c r="C705" s="53" t="s">
        <v>844</v>
      </c>
      <c r="D705" s="41" t="s">
        <v>163</v>
      </c>
      <c r="E705" s="32" t="s">
        <v>27</v>
      </c>
      <c r="F705" s="114"/>
      <c r="G705" s="32"/>
      <c r="H705" s="136">
        <v>1000</v>
      </c>
      <c r="I705" s="1"/>
      <c r="J705" s="1"/>
    </row>
    <row r="706" spans="1:10" s="27" customFormat="1" x14ac:dyDescent="0.3">
      <c r="A706" s="32">
        <v>83</v>
      </c>
      <c r="B706" s="88">
        <v>33211170</v>
      </c>
      <c r="C706" s="19" t="s">
        <v>843</v>
      </c>
      <c r="D706" s="41" t="s">
        <v>163</v>
      </c>
      <c r="E706" s="84" t="s">
        <v>27</v>
      </c>
      <c r="F706" s="114"/>
      <c r="G706" s="32"/>
      <c r="H706" s="167">
        <v>200</v>
      </c>
      <c r="I706" s="1"/>
      <c r="J706" s="1"/>
    </row>
    <row r="707" spans="1:10" s="27" customFormat="1" x14ac:dyDescent="0.3">
      <c r="A707" s="32">
        <v>84</v>
      </c>
      <c r="B707" s="58">
        <v>33691422</v>
      </c>
      <c r="C707" s="70" t="s">
        <v>155</v>
      </c>
      <c r="D707" s="169" t="s">
        <v>163</v>
      </c>
      <c r="E707" s="58" t="s">
        <v>30</v>
      </c>
      <c r="F707" s="170">
        <f>G707/H707</f>
        <v>10000</v>
      </c>
      <c r="G707" s="58">
        <v>10000</v>
      </c>
      <c r="H707" s="144">
        <v>1</v>
      </c>
      <c r="I707" s="1"/>
      <c r="J707" s="1"/>
    </row>
    <row r="708" spans="1:10" s="27" customFormat="1" x14ac:dyDescent="0.3">
      <c r="A708" s="32">
        <v>85</v>
      </c>
      <c r="B708" s="58">
        <v>33211430</v>
      </c>
      <c r="C708" s="70" t="s">
        <v>227</v>
      </c>
      <c r="D708" s="169" t="s">
        <v>163</v>
      </c>
      <c r="E708" s="58" t="s">
        <v>230</v>
      </c>
      <c r="F708" s="170">
        <f t="shared" ref="F708:F733" si="17">G708/H708</f>
        <v>210</v>
      </c>
      <c r="G708" s="58">
        <v>21000</v>
      </c>
      <c r="H708" s="144">
        <v>100</v>
      </c>
      <c r="I708" s="1"/>
      <c r="J708" s="1"/>
    </row>
    <row r="709" spans="1:10" s="27" customFormat="1" x14ac:dyDescent="0.3">
      <c r="A709" s="32">
        <v>86</v>
      </c>
      <c r="B709" s="58">
        <v>33141179</v>
      </c>
      <c r="C709" s="70" t="s">
        <v>575</v>
      </c>
      <c r="D709" s="169" t="s">
        <v>163</v>
      </c>
      <c r="E709" s="58" t="s">
        <v>27</v>
      </c>
      <c r="F709" s="170">
        <f t="shared" si="17"/>
        <v>10000</v>
      </c>
      <c r="G709" s="58">
        <v>10000</v>
      </c>
      <c r="H709" s="144">
        <v>1</v>
      </c>
      <c r="I709" s="1"/>
      <c r="J709" s="1"/>
    </row>
    <row r="710" spans="1:10" s="27" customFormat="1" x14ac:dyDescent="0.3">
      <c r="A710" s="32">
        <v>87</v>
      </c>
      <c r="B710" s="58">
        <v>33141179</v>
      </c>
      <c r="C710" s="70" t="s">
        <v>1043</v>
      </c>
      <c r="D710" s="169" t="s">
        <v>163</v>
      </c>
      <c r="E710" s="58" t="s">
        <v>146</v>
      </c>
      <c r="F710" s="170">
        <f t="shared" si="17"/>
        <v>2850</v>
      </c>
      <c r="G710" s="58">
        <v>28500</v>
      </c>
      <c r="H710" s="144">
        <v>10</v>
      </c>
      <c r="I710" s="1"/>
      <c r="J710" s="1"/>
    </row>
    <row r="711" spans="1:10" s="27" customFormat="1" x14ac:dyDescent="0.3">
      <c r="A711" s="32">
        <v>88</v>
      </c>
      <c r="B711" s="58">
        <v>33141179</v>
      </c>
      <c r="C711" s="70" t="s">
        <v>813</v>
      </c>
      <c r="D711" s="169" t="s">
        <v>163</v>
      </c>
      <c r="E711" s="58" t="s">
        <v>30</v>
      </c>
      <c r="F711" s="170">
        <f t="shared" si="17"/>
        <v>20000</v>
      </c>
      <c r="G711" s="58">
        <v>20000</v>
      </c>
      <c r="H711" s="144">
        <v>1</v>
      </c>
      <c r="I711" s="1"/>
      <c r="J711" s="1"/>
    </row>
    <row r="712" spans="1:10" s="27" customFormat="1" x14ac:dyDescent="0.3">
      <c r="A712" s="32">
        <v>89</v>
      </c>
      <c r="B712" s="172">
        <v>33141179</v>
      </c>
      <c r="C712" s="70" t="s">
        <v>1044</v>
      </c>
      <c r="D712" s="169" t="s">
        <v>163</v>
      </c>
      <c r="E712" s="58" t="s">
        <v>812</v>
      </c>
      <c r="F712" s="170">
        <f t="shared" si="17"/>
        <v>60</v>
      </c>
      <c r="G712" s="58">
        <v>30000</v>
      </c>
      <c r="H712" s="144">
        <v>500</v>
      </c>
      <c r="I712" s="1"/>
      <c r="J712" s="1"/>
    </row>
    <row r="713" spans="1:10" s="27" customFormat="1" x14ac:dyDescent="0.3">
      <c r="A713" s="32">
        <v>90</v>
      </c>
      <c r="B713" s="58">
        <v>33141179</v>
      </c>
      <c r="C713" s="70" t="s">
        <v>1045</v>
      </c>
      <c r="D713" s="169" t="s">
        <v>163</v>
      </c>
      <c r="E713" s="58" t="s">
        <v>30</v>
      </c>
      <c r="F713" s="170">
        <f t="shared" si="17"/>
        <v>15000</v>
      </c>
      <c r="G713" s="58">
        <v>15000</v>
      </c>
      <c r="H713" s="144">
        <v>1</v>
      </c>
      <c r="I713" s="1"/>
      <c r="J713" s="1"/>
    </row>
    <row r="714" spans="1:10" s="27" customFormat="1" x14ac:dyDescent="0.3">
      <c r="A714" s="32">
        <v>91</v>
      </c>
      <c r="B714" s="58">
        <v>33141179</v>
      </c>
      <c r="C714" s="70" t="s">
        <v>810</v>
      </c>
      <c r="D714" s="169" t="s">
        <v>163</v>
      </c>
      <c r="E714" s="58" t="s">
        <v>812</v>
      </c>
      <c r="F714" s="170">
        <f t="shared" si="17"/>
        <v>50</v>
      </c>
      <c r="G714" s="58">
        <v>25000</v>
      </c>
      <c r="H714" s="144">
        <v>500</v>
      </c>
      <c r="I714" s="1"/>
      <c r="J714" s="1"/>
    </row>
    <row r="715" spans="1:10" s="27" customFormat="1" x14ac:dyDescent="0.3">
      <c r="A715" s="32">
        <v>92</v>
      </c>
      <c r="B715" s="58">
        <v>33141179</v>
      </c>
      <c r="C715" s="70" t="s">
        <v>811</v>
      </c>
      <c r="D715" s="169" t="s">
        <v>163</v>
      </c>
      <c r="E715" s="58" t="s">
        <v>812</v>
      </c>
      <c r="F715" s="170">
        <f t="shared" si="17"/>
        <v>36</v>
      </c>
      <c r="G715" s="58">
        <v>9000</v>
      </c>
      <c r="H715" s="144">
        <v>250</v>
      </c>
      <c r="I715" s="1"/>
      <c r="J715" s="1"/>
    </row>
    <row r="716" spans="1:10" s="27" customFormat="1" x14ac:dyDescent="0.3">
      <c r="A716" s="32">
        <v>93</v>
      </c>
      <c r="B716" s="58">
        <v>33141179</v>
      </c>
      <c r="C716" s="70" t="s">
        <v>816</v>
      </c>
      <c r="D716" s="169" t="s">
        <v>163</v>
      </c>
      <c r="E716" s="58" t="s">
        <v>812</v>
      </c>
      <c r="F716" s="170">
        <f t="shared" si="17"/>
        <v>60</v>
      </c>
      <c r="G716" s="58">
        <v>15000</v>
      </c>
      <c r="H716" s="144">
        <v>250</v>
      </c>
      <c r="I716" s="1"/>
      <c r="J716" s="1"/>
    </row>
    <row r="717" spans="1:10" s="27" customFormat="1" x14ac:dyDescent="0.3">
      <c r="A717" s="32">
        <v>94</v>
      </c>
      <c r="B717" s="58">
        <v>33141179</v>
      </c>
      <c r="C717" s="70" t="s">
        <v>817</v>
      </c>
      <c r="D717" s="169" t="s">
        <v>163</v>
      </c>
      <c r="E717" s="58" t="s">
        <v>812</v>
      </c>
      <c r="F717" s="170">
        <f t="shared" si="17"/>
        <v>40</v>
      </c>
      <c r="G717" s="58">
        <v>10000</v>
      </c>
      <c r="H717" s="144">
        <v>250</v>
      </c>
      <c r="I717" s="1"/>
      <c r="J717" s="1"/>
    </row>
    <row r="718" spans="1:10" s="27" customFormat="1" x14ac:dyDescent="0.3">
      <c r="A718" s="32">
        <v>95</v>
      </c>
      <c r="B718" s="58">
        <v>33141179</v>
      </c>
      <c r="C718" s="70" t="s">
        <v>819</v>
      </c>
      <c r="D718" s="169" t="s">
        <v>163</v>
      </c>
      <c r="E718" s="58" t="s">
        <v>812</v>
      </c>
      <c r="F718" s="170">
        <f t="shared" si="17"/>
        <v>50</v>
      </c>
      <c r="G718" s="58">
        <v>12500</v>
      </c>
      <c r="H718" s="144">
        <v>250</v>
      </c>
      <c r="I718" s="1"/>
      <c r="J718" s="1"/>
    </row>
    <row r="719" spans="1:10" s="27" customFormat="1" x14ac:dyDescent="0.3">
      <c r="A719" s="32">
        <v>96</v>
      </c>
      <c r="B719" s="58">
        <v>33141179</v>
      </c>
      <c r="C719" s="70" t="s">
        <v>820</v>
      </c>
      <c r="D719" s="169" t="s">
        <v>163</v>
      </c>
      <c r="E719" s="58" t="s">
        <v>812</v>
      </c>
      <c r="F719" s="170">
        <f t="shared" si="17"/>
        <v>36</v>
      </c>
      <c r="G719" s="58">
        <v>9000</v>
      </c>
      <c r="H719" s="144">
        <v>250</v>
      </c>
      <c r="I719" s="1"/>
      <c r="J719" s="1"/>
    </row>
    <row r="720" spans="1:10" s="27" customFormat="1" x14ac:dyDescent="0.3">
      <c r="A720" s="32">
        <v>97</v>
      </c>
      <c r="B720" s="172">
        <v>33141179</v>
      </c>
      <c r="C720" s="171" t="s">
        <v>222</v>
      </c>
      <c r="D720" s="169" t="s">
        <v>163</v>
      </c>
      <c r="E720" s="58" t="s">
        <v>27</v>
      </c>
      <c r="F720" s="170">
        <f t="shared" si="17"/>
        <v>39996</v>
      </c>
      <c r="G720" s="58">
        <v>279972</v>
      </c>
      <c r="H720" s="144">
        <v>7</v>
      </c>
      <c r="I720" s="1"/>
      <c r="J720" s="1"/>
    </row>
    <row r="721" spans="1:10" s="27" customFormat="1" x14ac:dyDescent="0.3">
      <c r="A721" s="32">
        <v>98</v>
      </c>
      <c r="B721" s="172">
        <v>33141179</v>
      </c>
      <c r="C721" s="171" t="s">
        <v>428</v>
      </c>
      <c r="D721" s="169" t="s">
        <v>163</v>
      </c>
      <c r="E721" s="58" t="s">
        <v>27</v>
      </c>
      <c r="F721" s="170">
        <f t="shared" si="17"/>
        <v>21999.75</v>
      </c>
      <c r="G721" s="58">
        <v>395995.5</v>
      </c>
      <c r="H721" s="144">
        <v>18</v>
      </c>
      <c r="I721" s="1"/>
      <c r="J721" s="1"/>
    </row>
    <row r="722" spans="1:10" s="27" customFormat="1" x14ac:dyDescent="0.3">
      <c r="A722" s="32">
        <v>99</v>
      </c>
      <c r="B722" s="172">
        <v>33141179</v>
      </c>
      <c r="C722" s="171" t="s">
        <v>429</v>
      </c>
      <c r="D722" s="169" t="s">
        <v>163</v>
      </c>
      <c r="E722" s="58" t="s">
        <v>27</v>
      </c>
      <c r="F722" s="170">
        <f t="shared" si="17"/>
        <v>28500</v>
      </c>
      <c r="G722" s="58">
        <v>199500</v>
      </c>
      <c r="H722" s="144">
        <v>7</v>
      </c>
      <c r="I722" s="1"/>
      <c r="J722" s="1"/>
    </row>
    <row r="723" spans="1:10" s="27" customFormat="1" x14ac:dyDescent="0.3">
      <c r="A723" s="32">
        <v>100</v>
      </c>
      <c r="B723" s="172">
        <v>33141179</v>
      </c>
      <c r="C723" s="171" t="s">
        <v>223</v>
      </c>
      <c r="D723" s="169" t="s">
        <v>163</v>
      </c>
      <c r="E723" s="58" t="s">
        <v>27</v>
      </c>
      <c r="F723" s="170">
        <f t="shared" si="17"/>
        <v>16000</v>
      </c>
      <c r="G723" s="58">
        <v>48000</v>
      </c>
      <c r="H723" s="144">
        <v>3</v>
      </c>
      <c r="I723" s="1"/>
      <c r="J723" s="1"/>
    </row>
    <row r="724" spans="1:10" s="27" customFormat="1" x14ac:dyDescent="0.3">
      <c r="A724" s="32">
        <v>101</v>
      </c>
      <c r="B724" s="58">
        <v>33211470</v>
      </c>
      <c r="C724" s="70" t="s">
        <v>1046</v>
      </c>
      <c r="D724" s="169" t="s">
        <v>163</v>
      </c>
      <c r="E724" s="58" t="s">
        <v>230</v>
      </c>
      <c r="F724" s="170">
        <f t="shared" si="17"/>
        <v>2000</v>
      </c>
      <c r="G724" s="58">
        <v>240000</v>
      </c>
      <c r="H724" s="144">
        <v>120</v>
      </c>
      <c r="I724" s="1"/>
      <c r="J724" s="1"/>
    </row>
    <row r="725" spans="1:10" s="27" customFormat="1" x14ac:dyDescent="0.3">
      <c r="A725" s="32">
        <v>102</v>
      </c>
      <c r="B725" s="58">
        <v>33141179</v>
      </c>
      <c r="C725" s="70" t="s">
        <v>595</v>
      </c>
      <c r="D725" s="169" t="s">
        <v>163</v>
      </c>
      <c r="E725" s="58" t="s">
        <v>230</v>
      </c>
      <c r="F725" s="170">
        <f t="shared" si="17"/>
        <v>2000</v>
      </c>
      <c r="G725" s="58">
        <v>20000</v>
      </c>
      <c r="H725" s="144">
        <v>10</v>
      </c>
      <c r="I725" s="1"/>
      <c r="J725" s="1"/>
    </row>
    <row r="726" spans="1:10" s="27" customFormat="1" x14ac:dyDescent="0.3">
      <c r="A726" s="32">
        <v>103</v>
      </c>
      <c r="B726" s="58">
        <v>33211370</v>
      </c>
      <c r="C726" s="70" t="s">
        <v>598</v>
      </c>
      <c r="D726" s="169" t="s">
        <v>163</v>
      </c>
      <c r="E726" s="58" t="s">
        <v>230</v>
      </c>
      <c r="F726" s="170">
        <f t="shared" si="17"/>
        <v>2000</v>
      </c>
      <c r="G726" s="58">
        <v>40000</v>
      </c>
      <c r="H726" s="144">
        <v>20</v>
      </c>
      <c r="I726" s="1"/>
      <c r="J726" s="1"/>
    </row>
    <row r="727" spans="1:10" s="27" customFormat="1" x14ac:dyDescent="0.3">
      <c r="A727" s="32">
        <v>104</v>
      </c>
      <c r="B727" s="58">
        <v>33141179</v>
      </c>
      <c r="C727" s="70" t="s">
        <v>601</v>
      </c>
      <c r="D727" s="169" t="s">
        <v>163</v>
      </c>
      <c r="E727" s="58" t="s">
        <v>230</v>
      </c>
      <c r="F727" s="170">
        <f t="shared" si="17"/>
        <v>2000</v>
      </c>
      <c r="G727" s="58">
        <v>240000</v>
      </c>
      <c r="H727" s="144">
        <v>120</v>
      </c>
      <c r="I727" s="1"/>
      <c r="J727" s="1"/>
    </row>
    <row r="728" spans="1:10" s="27" customFormat="1" x14ac:dyDescent="0.3">
      <c r="A728" s="32">
        <v>105</v>
      </c>
      <c r="B728" s="58">
        <v>33141179</v>
      </c>
      <c r="C728" s="70" t="s">
        <v>600</v>
      </c>
      <c r="D728" s="169" t="s">
        <v>163</v>
      </c>
      <c r="E728" s="58" t="s">
        <v>230</v>
      </c>
      <c r="F728" s="170">
        <f t="shared" si="17"/>
        <v>2000</v>
      </c>
      <c r="G728" s="58">
        <v>40000</v>
      </c>
      <c r="H728" s="144">
        <v>20</v>
      </c>
      <c r="I728" s="1"/>
      <c r="J728" s="1"/>
    </row>
    <row r="729" spans="1:10" s="27" customFormat="1" x14ac:dyDescent="0.3">
      <c r="A729" s="32">
        <v>106</v>
      </c>
      <c r="B729" s="58">
        <v>33211340</v>
      </c>
      <c r="C729" s="70" t="s">
        <v>599</v>
      </c>
      <c r="D729" s="169" t="s">
        <v>163</v>
      </c>
      <c r="E729" s="58" t="s">
        <v>230</v>
      </c>
      <c r="F729" s="170">
        <f t="shared" si="17"/>
        <v>2000</v>
      </c>
      <c r="G729" s="58">
        <v>180000</v>
      </c>
      <c r="H729" s="144">
        <v>90</v>
      </c>
      <c r="I729" s="1"/>
      <c r="J729" s="1"/>
    </row>
    <row r="730" spans="1:10" s="27" customFormat="1" x14ac:dyDescent="0.3">
      <c r="A730" s="32">
        <v>107</v>
      </c>
      <c r="B730" s="58">
        <v>33211110</v>
      </c>
      <c r="C730" s="70" t="s">
        <v>1047</v>
      </c>
      <c r="D730" s="169" t="s">
        <v>163</v>
      </c>
      <c r="E730" s="58" t="s">
        <v>230</v>
      </c>
      <c r="F730" s="170">
        <f t="shared" si="17"/>
        <v>70</v>
      </c>
      <c r="G730" s="58">
        <v>70000</v>
      </c>
      <c r="H730" s="144">
        <v>1000</v>
      </c>
      <c r="I730" s="1"/>
      <c r="J730" s="1"/>
    </row>
    <row r="731" spans="1:10" s="27" customFormat="1" x14ac:dyDescent="0.3">
      <c r="A731" s="32">
        <v>108</v>
      </c>
      <c r="B731" s="58">
        <v>33141179</v>
      </c>
      <c r="C731" s="70" t="s">
        <v>215</v>
      </c>
      <c r="D731" s="169" t="s">
        <v>163</v>
      </c>
      <c r="E731" s="58" t="s">
        <v>230</v>
      </c>
      <c r="F731" s="170">
        <f t="shared" si="17"/>
        <v>2000</v>
      </c>
      <c r="G731" s="58">
        <v>60000</v>
      </c>
      <c r="H731" s="144">
        <v>30</v>
      </c>
      <c r="I731" s="1"/>
      <c r="J731" s="1"/>
    </row>
    <row r="732" spans="1:10" s="27" customFormat="1" x14ac:dyDescent="0.3">
      <c r="A732" s="32">
        <v>109</v>
      </c>
      <c r="B732" s="58">
        <v>33141179</v>
      </c>
      <c r="C732" s="70" t="s">
        <v>1048</v>
      </c>
      <c r="D732" s="169" t="s">
        <v>163</v>
      </c>
      <c r="E732" s="58" t="s">
        <v>230</v>
      </c>
      <c r="F732" s="170">
        <f t="shared" si="17"/>
        <v>2000</v>
      </c>
      <c r="G732" s="58">
        <v>20000</v>
      </c>
      <c r="H732" s="144">
        <v>10</v>
      </c>
      <c r="I732" s="1"/>
      <c r="J732" s="1"/>
    </row>
    <row r="733" spans="1:10" s="27" customFormat="1" x14ac:dyDescent="0.3">
      <c r="A733" s="32">
        <v>110</v>
      </c>
      <c r="B733" s="162">
        <v>33141179</v>
      </c>
      <c r="C733" s="192" t="s">
        <v>1049</v>
      </c>
      <c r="D733" s="169" t="s">
        <v>163</v>
      </c>
      <c r="E733" s="58" t="s">
        <v>230</v>
      </c>
      <c r="F733" s="170">
        <f t="shared" si="17"/>
        <v>1200</v>
      </c>
      <c r="G733" s="32">
        <v>12000</v>
      </c>
      <c r="H733" s="144">
        <v>10</v>
      </c>
      <c r="I733" s="1"/>
      <c r="J733" s="1"/>
    </row>
    <row r="734" spans="1:10" s="27" customFormat="1" x14ac:dyDescent="0.3">
      <c r="A734" s="32">
        <v>111</v>
      </c>
      <c r="B734" s="58" t="s">
        <v>1185</v>
      </c>
      <c r="C734" s="57" t="s">
        <v>1186</v>
      </c>
      <c r="D734" s="169" t="s">
        <v>163</v>
      </c>
      <c r="E734" s="163" t="s">
        <v>27</v>
      </c>
      <c r="F734" s="170">
        <f>G734/H734</f>
        <v>190</v>
      </c>
      <c r="G734" s="58">
        <v>190000</v>
      </c>
      <c r="H734" s="144">
        <v>1000</v>
      </c>
      <c r="I734" s="1"/>
      <c r="J734" s="1"/>
    </row>
    <row r="735" spans="1:10" s="27" customFormat="1" x14ac:dyDescent="0.3">
      <c r="A735" s="32">
        <v>112</v>
      </c>
      <c r="B735" s="162" t="s">
        <v>1187</v>
      </c>
      <c r="C735" s="122" t="s">
        <v>1188</v>
      </c>
      <c r="D735" s="169" t="s">
        <v>163</v>
      </c>
      <c r="E735" s="163" t="s">
        <v>27</v>
      </c>
      <c r="F735" s="170">
        <f>G735/H735</f>
        <v>210</v>
      </c>
      <c r="G735" s="58">
        <v>21000</v>
      </c>
      <c r="H735" s="144">
        <v>100</v>
      </c>
      <c r="I735" s="1"/>
      <c r="J735" s="1"/>
    </row>
    <row r="736" spans="1:10" s="27" customFormat="1" x14ac:dyDescent="0.3">
      <c r="A736" s="32">
        <v>113</v>
      </c>
      <c r="B736" s="58">
        <v>33211290</v>
      </c>
      <c r="C736" s="57" t="s">
        <v>1190</v>
      </c>
      <c r="D736" s="41" t="s">
        <v>140</v>
      </c>
      <c r="E736" s="58" t="s">
        <v>27</v>
      </c>
      <c r="F736" s="18">
        <v>18000</v>
      </c>
      <c r="G736" s="32">
        <f>H736*F736</f>
        <v>126000</v>
      </c>
      <c r="H736" s="58">
        <v>7</v>
      </c>
      <c r="I736" s="1"/>
      <c r="J736" s="1"/>
    </row>
    <row r="737" spans="1:10" s="27" customFormat="1" x14ac:dyDescent="0.3">
      <c r="A737" s="32">
        <v>114</v>
      </c>
      <c r="B737" s="58" t="s">
        <v>1192</v>
      </c>
      <c r="C737" s="59" t="s">
        <v>1191</v>
      </c>
      <c r="D737" s="41" t="s">
        <v>140</v>
      </c>
      <c r="E737" s="58" t="s">
        <v>27</v>
      </c>
      <c r="F737" s="18">
        <v>14400</v>
      </c>
      <c r="G737" s="32">
        <v>14400</v>
      </c>
      <c r="H737" s="58">
        <v>1</v>
      </c>
      <c r="I737" s="1"/>
      <c r="J737" s="1"/>
    </row>
    <row r="738" spans="1:10" s="27" customFormat="1" x14ac:dyDescent="0.3">
      <c r="A738" s="32">
        <v>115</v>
      </c>
      <c r="B738" s="58">
        <v>33691162</v>
      </c>
      <c r="C738" s="59" t="s">
        <v>1193</v>
      </c>
      <c r="D738" s="41" t="s">
        <v>140</v>
      </c>
      <c r="E738" s="58" t="s">
        <v>27</v>
      </c>
      <c r="F738" s="18">
        <v>9000</v>
      </c>
      <c r="G738" s="32">
        <v>9000</v>
      </c>
      <c r="H738" s="58">
        <v>1</v>
      </c>
      <c r="I738" s="1"/>
      <c r="J738" s="1"/>
    </row>
    <row r="739" spans="1:10" s="27" customFormat="1" x14ac:dyDescent="0.3">
      <c r="A739" s="32">
        <v>116</v>
      </c>
      <c r="B739" s="58">
        <v>33141179</v>
      </c>
      <c r="C739" s="74" t="s">
        <v>1129</v>
      </c>
      <c r="D739" s="8" t="s">
        <v>1199</v>
      </c>
      <c r="E739" s="58" t="s">
        <v>230</v>
      </c>
      <c r="F739" s="18">
        <f t="shared" ref="F739" si="18">G739/H739</f>
        <v>1200</v>
      </c>
      <c r="G739" s="32">
        <v>12000</v>
      </c>
      <c r="H739" s="58">
        <v>10</v>
      </c>
      <c r="I739" s="1"/>
      <c r="J739" s="1"/>
    </row>
    <row r="740" spans="1:10" s="27" customFormat="1" x14ac:dyDescent="0.3">
      <c r="A740" s="32">
        <v>117</v>
      </c>
      <c r="B740" s="58" t="s">
        <v>1185</v>
      </c>
      <c r="C740" s="57" t="s">
        <v>1186</v>
      </c>
      <c r="D740" s="41" t="s">
        <v>1199</v>
      </c>
      <c r="E740" s="58" t="s">
        <v>27</v>
      </c>
      <c r="F740" s="18">
        <f>G740/H740</f>
        <v>190</v>
      </c>
      <c r="G740" s="58">
        <v>190000</v>
      </c>
      <c r="H740" s="58">
        <v>1000</v>
      </c>
      <c r="I740" s="1"/>
      <c r="J740" s="1"/>
    </row>
    <row r="741" spans="1:10" s="27" customFormat="1" x14ac:dyDescent="0.3">
      <c r="A741" s="32">
        <v>118</v>
      </c>
      <c r="B741" s="58" t="s">
        <v>1187</v>
      </c>
      <c r="C741" s="57" t="s">
        <v>1188</v>
      </c>
      <c r="D741" s="41" t="s">
        <v>1199</v>
      </c>
      <c r="E741" s="58" t="s">
        <v>27</v>
      </c>
      <c r="F741" s="18">
        <f>G741/H741</f>
        <v>210</v>
      </c>
      <c r="G741" s="58">
        <v>21000</v>
      </c>
      <c r="H741" s="58">
        <v>100</v>
      </c>
      <c r="I741" s="1"/>
      <c r="J741" s="1"/>
    </row>
    <row r="742" spans="1:10" s="27" customFormat="1" ht="18.75" customHeight="1" x14ac:dyDescent="0.3">
      <c r="A742" s="32">
        <v>119</v>
      </c>
      <c r="B742" s="58">
        <v>33111490</v>
      </c>
      <c r="C742" s="59" t="s">
        <v>1226</v>
      </c>
      <c r="D742" s="41" t="s">
        <v>1227</v>
      </c>
      <c r="E742" s="58" t="s">
        <v>27</v>
      </c>
      <c r="F742" s="216">
        <v>1350000</v>
      </c>
      <c r="G742" s="77">
        <v>1350000</v>
      </c>
      <c r="H742" s="58">
        <v>1</v>
      </c>
      <c r="I742" s="1"/>
      <c r="J742" s="1"/>
    </row>
    <row r="743" spans="1:10" s="27" customFormat="1" x14ac:dyDescent="0.3">
      <c r="A743" s="213"/>
      <c r="B743" s="214"/>
      <c r="C743" s="78" t="s">
        <v>60</v>
      </c>
      <c r="D743" s="35"/>
      <c r="E743" s="36"/>
      <c r="F743" s="215"/>
      <c r="G743" s="36">
        <f>SUM(G624:G742)</f>
        <v>7968410</v>
      </c>
      <c r="H743" s="168">
        <v>0</v>
      </c>
      <c r="I743" s="1"/>
      <c r="J743" s="1"/>
    </row>
    <row r="744" spans="1:10" x14ac:dyDescent="0.3">
      <c r="B744" s="204" t="s">
        <v>85</v>
      </c>
      <c r="C744" s="204"/>
      <c r="D744" s="18"/>
      <c r="E744" s="32"/>
      <c r="F744" s="50"/>
      <c r="G744" s="32"/>
      <c r="H744" s="97"/>
    </row>
    <row r="745" spans="1:10" x14ac:dyDescent="0.3">
      <c r="A745" s="32">
        <v>1</v>
      </c>
      <c r="B745" s="99" t="s">
        <v>86</v>
      </c>
      <c r="C745" s="17" t="s">
        <v>87</v>
      </c>
      <c r="D745" s="41" t="s">
        <v>163</v>
      </c>
      <c r="E745" s="32" t="s">
        <v>20</v>
      </c>
      <c r="F745" s="50"/>
      <c r="G745" s="43"/>
      <c r="H745" s="97">
        <v>18000</v>
      </c>
    </row>
    <row r="746" spans="1:10" x14ac:dyDescent="0.3">
      <c r="A746" s="32">
        <v>2</v>
      </c>
      <c r="B746" s="99" t="s">
        <v>758</v>
      </c>
      <c r="C746" s="17" t="s">
        <v>757</v>
      </c>
      <c r="D746" s="41" t="s">
        <v>163</v>
      </c>
      <c r="E746" s="32" t="s">
        <v>20</v>
      </c>
      <c r="F746" s="50">
        <f>G746/H746</f>
        <v>525</v>
      </c>
      <c r="G746" s="43">
        <v>1050000</v>
      </c>
      <c r="H746" s="142">
        <v>2000</v>
      </c>
    </row>
    <row r="747" spans="1:10" x14ac:dyDescent="0.3">
      <c r="A747" s="32">
        <v>3</v>
      </c>
      <c r="B747" s="99" t="s">
        <v>86</v>
      </c>
      <c r="C747" s="17" t="s">
        <v>87</v>
      </c>
      <c r="D747" s="41" t="s">
        <v>1199</v>
      </c>
      <c r="E747" s="32" t="s">
        <v>20</v>
      </c>
      <c r="F747" s="50">
        <v>470</v>
      </c>
      <c r="G747" s="43">
        <f>H747*F747</f>
        <v>6580000</v>
      </c>
      <c r="H747" s="142">
        <v>14000</v>
      </c>
    </row>
    <row r="748" spans="1:10" x14ac:dyDescent="0.3">
      <c r="B748" s="98"/>
      <c r="C748" s="51" t="s">
        <v>60</v>
      </c>
      <c r="D748" s="82"/>
      <c r="E748" s="49"/>
      <c r="F748" s="140"/>
      <c r="G748" s="201">
        <f>SUM(G746:G747)</f>
        <v>7630000</v>
      </c>
      <c r="H748" s="141"/>
    </row>
    <row r="749" spans="1:10" x14ac:dyDescent="0.3">
      <c r="B749" s="211" t="s">
        <v>669</v>
      </c>
      <c r="C749" s="212"/>
      <c r="D749" s="8"/>
      <c r="E749" s="10"/>
      <c r="F749" s="126"/>
      <c r="G749" s="10"/>
      <c r="H749" s="105"/>
    </row>
    <row r="750" spans="1:10" ht="15.75" x14ac:dyDescent="0.3">
      <c r="A750" s="32">
        <v>1</v>
      </c>
      <c r="B750" s="90">
        <v>24111180</v>
      </c>
      <c r="C750" s="17" t="s">
        <v>670</v>
      </c>
      <c r="D750" s="41" t="s">
        <v>163</v>
      </c>
      <c r="E750" s="18" t="s">
        <v>866</v>
      </c>
      <c r="F750" s="126">
        <f>G750/H750</f>
        <v>700</v>
      </c>
      <c r="G750" s="56">
        <v>1400000</v>
      </c>
      <c r="H750" s="132">
        <v>2000</v>
      </c>
    </row>
    <row r="751" spans="1:10" x14ac:dyDescent="0.3">
      <c r="B751" s="98"/>
      <c r="C751" s="51" t="s">
        <v>60</v>
      </c>
      <c r="D751" s="82"/>
      <c r="E751" s="49"/>
      <c r="F751" s="140"/>
      <c r="G751" s="201">
        <f>SUM(G750)</f>
        <v>1400000</v>
      </c>
      <c r="H751" s="141"/>
    </row>
    <row r="752" spans="1:10" x14ac:dyDescent="0.3">
      <c r="B752" s="100"/>
      <c r="C752" s="55" t="s">
        <v>678</v>
      </c>
      <c r="D752" s="8"/>
      <c r="E752" s="10"/>
      <c r="F752" s="126"/>
      <c r="G752" s="56"/>
      <c r="H752" s="105"/>
    </row>
    <row r="753" spans="1:8" ht="30" x14ac:dyDescent="0.3">
      <c r="A753" s="32">
        <v>1</v>
      </c>
      <c r="B753" s="88">
        <v>33181310</v>
      </c>
      <c r="C753" s="17" t="s">
        <v>674</v>
      </c>
      <c r="D753" s="8" t="s">
        <v>140</v>
      </c>
      <c r="E753" s="10" t="s">
        <v>27</v>
      </c>
      <c r="F753" s="143"/>
      <c r="G753" s="18"/>
      <c r="H753" s="105">
        <v>2</v>
      </c>
    </row>
    <row r="754" spans="1:8" ht="30" x14ac:dyDescent="0.3">
      <c r="A754" s="32">
        <v>2</v>
      </c>
      <c r="B754" s="88">
        <v>33181310</v>
      </c>
      <c r="C754" s="16" t="s">
        <v>675</v>
      </c>
      <c r="D754" s="8" t="s">
        <v>140</v>
      </c>
      <c r="E754" s="10" t="s">
        <v>27</v>
      </c>
      <c r="F754" s="143"/>
      <c r="G754" s="18"/>
      <c r="H754" s="105">
        <v>2</v>
      </c>
    </row>
    <row r="755" spans="1:8" ht="30" x14ac:dyDescent="0.3">
      <c r="A755" s="32">
        <v>3</v>
      </c>
      <c r="B755" s="88">
        <v>33181310</v>
      </c>
      <c r="C755" s="16" t="s">
        <v>676</v>
      </c>
      <c r="D755" s="8" t="s">
        <v>140</v>
      </c>
      <c r="E755" s="10" t="s">
        <v>27</v>
      </c>
      <c r="F755" s="143"/>
      <c r="G755" s="18"/>
      <c r="H755" s="105">
        <v>3</v>
      </c>
    </row>
    <row r="756" spans="1:8" x14ac:dyDescent="0.3">
      <c r="A756" s="32">
        <v>4</v>
      </c>
      <c r="B756" s="88">
        <v>33181330</v>
      </c>
      <c r="C756" s="16" t="s">
        <v>677</v>
      </c>
      <c r="D756" s="8" t="s">
        <v>140</v>
      </c>
      <c r="E756" s="10" t="s">
        <v>27</v>
      </c>
      <c r="F756" s="114"/>
      <c r="G756" s="18"/>
      <c r="H756" s="105">
        <v>20</v>
      </c>
    </row>
    <row r="757" spans="1:8" x14ac:dyDescent="0.3">
      <c r="B757" s="98"/>
      <c r="C757" s="51" t="s">
        <v>60</v>
      </c>
      <c r="D757" s="82"/>
      <c r="E757" s="49"/>
      <c r="F757" s="140"/>
      <c r="G757" s="54">
        <f>SUM(G753:G756)</f>
        <v>0</v>
      </c>
      <c r="H757" s="141"/>
    </row>
    <row r="758" spans="1:8" x14ac:dyDescent="0.3">
      <c r="B758" s="100"/>
      <c r="C758" s="55" t="s">
        <v>797</v>
      </c>
      <c r="D758" s="8"/>
      <c r="E758" s="10"/>
      <c r="F758" s="126"/>
      <c r="G758" s="56"/>
      <c r="H758" s="105"/>
    </row>
    <row r="759" spans="1:8" s="24" customFormat="1" x14ac:dyDescent="0.3">
      <c r="A759" s="32">
        <v>1</v>
      </c>
      <c r="B759" s="100" t="s">
        <v>850</v>
      </c>
      <c r="C759" s="29" t="s">
        <v>798</v>
      </c>
      <c r="D759" s="8"/>
      <c r="E759" s="10" t="s">
        <v>27</v>
      </c>
      <c r="F759" s="126"/>
      <c r="G759" s="56"/>
      <c r="H759" s="105">
        <v>5</v>
      </c>
    </row>
    <row r="760" spans="1:8" s="24" customFormat="1" x14ac:dyDescent="0.3">
      <c r="A760" s="32">
        <v>2</v>
      </c>
      <c r="B760" s="100" t="s">
        <v>851</v>
      </c>
      <c r="C760" s="29" t="s">
        <v>799</v>
      </c>
      <c r="D760" s="8"/>
      <c r="E760" s="10" t="s">
        <v>27</v>
      </c>
      <c r="F760" s="126"/>
      <c r="G760" s="56"/>
      <c r="H760" s="105">
        <v>1</v>
      </c>
    </row>
    <row r="761" spans="1:8" x14ac:dyDescent="0.3">
      <c r="B761" s="98"/>
      <c r="C761" s="51" t="s">
        <v>60</v>
      </c>
      <c r="D761" s="82"/>
      <c r="E761" s="49"/>
      <c r="F761" s="140"/>
      <c r="G761" s="54"/>
      <c r="H761" s="141"/>
    </row>
    <row r="762" spans="1:8" x14ac:dyDescent="0.3">
      <c r="B762" s="100"/>
      <c r="C762" s="55" t="s">
        <v>800</v>
      </c>
      <c r="D762" s="8"/>
      <c r="E762" s="10"/>
      <c r="F762" s="126"/>
      <c r="G762" s="56"/>
      <c r="H762" s="105"/>
    </row>
    <row r="763" spans="1:8" s="24" customFormat="1" x14ac:dyDescent="0.3">
      <c r="A763" s="32">
        <v>1</v>
      </c>
      <c r="B763" s="100" t="s">
        <v>845</v>
      </c>
      <c r="C763" s="29" t="s">
        <v>802</v>
      </c>
      <c r="D763" s="8" t="s">
        <v>140</v>
      </c>
      <c r="E763" s="10" t="s">
        <v>27</v>
      </c>
      <c r="F763" s="126"/>
      <c r="G763" s="56"/>
      <c r="H763" s="105">
        <v>3</v>
      </c>
    </row>
    <row r="764" spans="1:8" s="24" customFormat="1" x14ac:dyDescent="0.3">
      <c r="A764" s="32">
        <v>2</v>
      </c>
      <c r="B764" s="100" t="s">
        <v>846</v>
      </c>
      <c r="C764" s="29" t="s">
        <v>801</v>
      </c>
      <c r="D764" s="8" t="s">
        <v>140</v>
      </c>
      <c r="E764" s="10" t="s">
        <v>27</v>
      </c>
      <c r="F764" s="126"/>
      <c r="G764" s="56"/>
      <c r="H764" s="105">
        <v>1</v>
      </c>
    </row>
    <row r="765" spans="1:8" s="24" customFormat="1" x14ac:dyDescent="0.3">
      <c r="A765" s="32">
        <v>3</v>
      </c>
      <c r="B765" s="100" t="s">
        <v>847</v>
      </c>
      <c r="C765" s="29" t="s">
        <v>848</v>
      </c>
      <c r="D765" s="8" t="s">
        <v>140</v>
      </c>
      <c r="E765" s="10" t="s">
        <v>27</v>
      </c>
      <c r="F765" s="126"/>
      <c r="G765" s="56"/>
      <c r="H765" s="105">
        <v>8</v>
      </c>
    </row>
    <row r="766" spans="1:8" x14ac:dyDescent="0.3">
      <c r="B766" s="98"/>
      <c r="C766" s="51" t="s">
        <v>60</v>
      </c>
      <c r="D766" s="82"/>
      <c r="E766" s="49"/>
      <c r="F766" s="140"/>
      <c r="G766" s="54"/>
      <c r="H766" s="141"/>
    </row>
    <row r="767" spans="1:8" x14ac:dyDescent="0.3">
      <c r="B767" s="100"/>
      <c r="C767" s="55" t="s">
        <v>803</v>
      </c>
      <c r="D767" s="8"/>
      <c r="E767" s="10"/>
      <c r="F767" s="126"/>
      <c r="G767" s="56"/>
      <c r="H767" s="105"/>
    </row>
    <row r="768" spans="1:8" s="24" customFormat="1" x14ac:dyDescent="0.3">
      <c r="A768" s="32">
        <v>1</v>
      </c>
      <c r="B768" s="100" t="s">
        <v>849</v>
      </c>
      <c r="C768" s="29" t="s">
        <v>804</v>
      </c>
      <c r="D768" s="8" t="s">
        <v>140</v>
      </c>
      <c r="E768" s="10" t="s">
        <v>27</v>
      </c>
      <c r="F768" s="126"/>
      <c r="G768" s="56"/>
      <c r="H768" s="105">
        <v>2</v>
      </c>
    </row>
    <row r="769" spans="1:8" x14ac:dyDescent="0.3">
      <c r="B769" s="98"/>
      <c r="C769" s="51" t="s">
        <v>60</v>
      </c>
      <c r="D769" s="82"/>
      <c r="E769" s="49"/>
      <c r="F769" s="140"/>
      <c r="G769" s="54"/>
      <c r="H769" s="141"/>
    </row>
    <row r="770" spans="1:8" x14ac:dyDescent="0.3">
      <c r="B770" s="204" t="s">
        <v>88</v>
      </c>
      <c r="C770" s="204"/>
      <c r="D770" s="18"/>
      <c r="E770" s="32"/>
      <c r="F770" s="50"/>
      <c r="G770" s="32"/>
      <c r="H770" s="97"/>
    </row>
    <row r="771" spans="1:8" x14ac:dyDescent="0.3">
      <c r="A771" s="32">
        <v>1</v>
      </c>
      <c r="B771" s="99" t="s">
        <v>442</v>
      </c>
      <c r="C771" s="17" t="s">
        <v>89</v>
      </c>
      <c r="D771" s="18" t="s">
        <v>140</v>
      </c>
      <c r="E771" s="32" t="s">
        <v>27</v>
      </c>
      <c r="F771" s="50"/>
      <c r="G771" s="32"/>
      <c r="H771" s="97">
        <v>5</v>
      </c>
    </row>
    <row r="772" spans="1:8" x14ac:dyDescent="0.3">
      <c r="A772" s="32">
        <v>2</v>
      </c>
      <c r="B772" s="99" t="s">
        <v>90</v>
      </c>
      <c r="C772" s="17" t="s">
        <v>430</v>
      </c>
      <c r="D772" s="18" t="s">
        <v>140</v>
      </c>
      <c r="E772" s="32" t="s">
        <v>27</v>
      </c>
      <c r="F772" s="50"/>
      <c r="G772" s="32"/>
      <c r="H772" s="97">
        <v>5</v>
      </c>
    </row>
    <row r="773" spans="1:8" x14ac:dyDescent="0.3">
      <c r="A773" s="32">
        <v>3</v>
      </c>
      <c r="B773" s="99" t="s">
        <v>91</v>
      </c>
      <c r="C773" s="17" t="s">
        <v>431</v>
      </c>
      <c r="D773" s="18" t="s">
        <v>140</v>
      </c>
      <c r="E773" s="32" t="s">
        <v>27</v>
      </c>
      <c r="F773" s="50"/>
      <c r="G773" s="32"/>
      <c r="H773" s="97">
        <v>5</v>
      </c>
    </row>
    <row r="774" spans="1:8" x14ac:dyDescent="0.3">
      <c r="A774" s="32">
        <v>4</v>
      </c>
      <c r="B774" s="99" t="s">
        <v>92</v>
      </c>
      <c r="C774" s="17" t="s">
        <v>432</v>
      </c>
      <c r="D774" s="18" t="s">
        <v>140</v>
      </c>
      <c r="E774" s="32" t="s">
        <v>27</v>
      </c>
      <c r="F774" s="50"/>
      <c r="G774" s="32"/>
      <c r="H774" s="97">
        <v>10</v>
      </c>
    </row>
    <row r="775" spans="1:8" x14ac:dyDescent="0.3">
      <c r="A775" s="32">
        <v>5</v>
      </c>
      <c r="B775" s="99" t="s">
        <v>93</v>
      </c>
      <c r="C775" s="17" t="s">
        <v>94</v>
      </c>
      <c r="D775" s="18" t="s">
        <v>140</v>
      </c>
      <c r="E775" s="32" t="s">
        <v>27</v>
      </c>
      <c r="F775" s="50"/>
      <c r="G775" s="32"/>
      <c r="H775" s="97">
        <v>5</v>
      </c>
    </row>
    <row r="776" spans="1:8" x14ac:dyDescent="0.3">
      <c r="A776" s="32">
        <v>6</v>
      </c>
      <c r="B776" s="99" t="s">
        <v>443</v>
      </c>
      <c r="C776" s="17" t="s">
        <v>680</v>
      </c>
      <c r="D776" s="18" t="s">
        <v>140</v>
      </c>
      <c r="E776" s="32" t="s">
        <v>13</v>
      </c>
      <c r="F776" s="50"/>
      <c r="G776" s="32"/>
      <c r="H776" s="97">
        <v>7</v>
      </c>
    </row>
    <row r="777" spans="1:8" x14ac:dyDescent="0.3">
      <c r="A777" s="32">
        <v>7</v>
      </c>
      <c r="B777" s="99" t="s">
        <v>444</v>
      </c>
      <c r="C777" s="17" t="s">
        <v>681</v>
      </c>
      <c r="D777" s="18" t="s">
        <v>140</v>
      </c>
      <c r="E777" s="32" t="s">
        <v>27</v>
      </c>
      <c r="F777" s="50"/>
      <c r="G777" s="32"/>
      <c r="H777" s="97">
        <v>3</v>
      </c>
    </row>
    <row r="778" spans="1:8" x14ac:dyDescent="0.3">
      <c r="A778" s="32">
        <v>8</v>
      </c>
      <c r="B778" s="99" t="s">
        <v>445</v>
      </c>
      <c r="C778" s="17" t="s">
        <v>682</v>
      </c>
      <c r="D778" s="18" t="s">
        <v>140</v>
      </c>
      <c r="E778" s="32" t="s">
        <v>13</v>
      </c>
      <c r="F778" s="50"/>
      <c r="G778" s="32"/>
      <c r="H778" s="97">
        <v>5</v>
      </c>
    </row>
    <row r="779" spans="1:8" x14ac:dyDescent="0.3">
      <c r="A779" s="32">
        <v>9</v>
      </c>
      <c r="B779" s="99" t="s">
        <v>95</v>
      </c>
      <c r="C779" s="17" t="s">
        <v>683</v>
      </c>
      <c r="D779" s="18" t="s">
        <v>140</v>
      </c>
      <c r="E779" s="32" t="s">
        <v>13</v>
      </c>
      <c r="F779" s="50"/>
      <c r="G779" s="32"/>
      <c r="H779" s="97">
        <v>100</v>
      </c>
    </row>
    <row r="780" spans="1:8" x14ac:dyDescent="0.3">
      <c r="A780" s="32">
        <v>10</v>
      </c>
      <c r="B780" s="99" t="s">
        <v>446</v>
      </c>
      <c r="C780" s="17" t="s">
        <v>684</v>
      </c>
      <c r="D780" s="18" t="s">
        <v>140</v>
      </c>
      <c r="E780" s="32" t="s">
        <v>27</v>
      </c>
      <c r="F780" s="50"/>
      <c r="G780" s="32"/>
      <c r="H780" s="97">
        <v>10</v>
      </c>
    </row>
    <row r="781" spans="1:8" x14ac:dyDescent="0.3">
      <c r="A781" s="32">
        <v>11</v>
      </c>
      <c r="B781" s="99" t="s">
        <v>96</v>
      </c>
      <c r="C781" s="17" t="s">
        <v>97</v>
      </c>
      <c r="D781" s="18" t="s">
        <v>140</v>
      </c>
      <c r="E781" s="32" t="s">
        <v>27</v>
      </c>
      <c r="F781" s="50"/>
      <c r="G781" s="32"/>
      <c r="H781" s="97">
        <v>10</v>
      </c>
    </row>
    <row r="782" spans="1:8" x14ac:dyDescent="0.3">
      <c r="A782" s="32">
        <v>12</v>
      </c>
      <c r="B782" s="99" t="s">
        <v>98</v>
      </c>
      <c r="C782" s="17" t="s">
        <v>685</v>
      </c>
      <c r="D782" s="18" t="s">
        <v>140</v>
      </c>
      <c r="E782" s="32" t="s">
        <v>27</v>
      </c>
      <c r="F782" s="50"/>
      <c r="G782" s="32"/>
      <c r="H782" s="97">
        <v>50</v>
      </c>
    </row>
    <row r="783" spans="1:8" x14ac:dyDescent="0.3">
      <c r="A783" s="32">
        <v>13</v>
      </c>
      <c r="B783" s="99" t="s">
        <v>447</v>
      </c>
      <c r="C783" s="17" t="s">
        <v>686</v>
      </c>
      <c r="D783" s="18" t="s">
        <v>140</v>
      </c>
      <c r="E783" s="32" t="s">
        <v>27</v>
      </c>
      <c r="F783" s="50"/>
      <c r="G783" s="32"/>
      <c r="H783" s="97">
        <v>15</v>
      </c>
    </row>
    <row r="784" spans="1:8" x14ac:dyDescent="0.3">
      <c r="A784" s="32">
        <v>14</v>
      </c>
      <c r="B784" s="99" t="s">
        <v>448</v>
      </c>
      <c r="C784" s="17" t="s">
        <v>433</v>
      </c>
      <c r="D784" s="18" t="s">
        <v>140</v>
      </c>
      <c r="E784" s="32" t="s">
        <v>27</v>
      </c>
      <c r="F784" s="50"/>
      <c r="G784" s="43"/>
      <c r="H784" s="97">
        <v>200</v>
      </c>
    </row>
    <row r="785" spans="1:8" x14ac:dyDescent="0.3">
      <c r="A785" s="32">
        <v>15</v>
      </c>
      <c r="B785" s="99" t="s">
        <v>99</v>
      </c>
      <c r="C785" s="17" t="s">
        <v>100</v>
      </c>
      <c r="D785" s="18" t="s">
        <v>140</v>
      </c>
      <c r="E785" s="32" t="s">
        <v>27</v>
      </c>
      <c r="F785" s="50"/>
      <c r="G785" s="32"/>
      <c r="H785" s="97">
        <v>150</v>
      </c>
    </row>
    <row r="786" spans="1:8" x14ac:dyDescent="0.3">
      <c r="A786" s="32">
        <v>16</v>
      </c>
      <c r="B786" s="99" t="s">
        <v>101</v>
      </c>
      <c r="C786" s="17" t="s">
        <v>102</v>
      </c>
      <c r="D786" s="18" t="s">
        <v>140</v>
      </c>
      <c r="E786" s="32" t="s">
        <v>27</v>
      </c>
      <c r="F786" s="50"/>
      <c r="G786" s="32"/>
      <c r="H786" s="97">
        <v>30</v>
      </c>
    </row>
    <row r="787" spans="1:8" x14ac:dyDescent="0.3">
      <c r="A787" s="32">
        <v>17</v>
      </c>
      <c r="B787" s="99" t="s">
        <v>103</v>
      </c>
      <c r="C787" s="17" t="s">
        <v>687</v>
      </c>
      <c r="D787" s="18" t="s">
        <v>140</v>
      </c>
      <c r="E787" s="32" t="s">
        <v>27</v>
      </c>
      <c r="F787" s="50"/>
      <c r="G787" s="32"/>
      <c r="H787" s="97">
        <v>15</v>
      </c>
    </row>
    <row r="788" spans="1:8" x14ac:dyDescent="0.3">
      <c r="A788" s="32">
        <v>18</v>
      </c>
      <c r="B788" s="99" t="s">
        <v>104</v>
      </c>
      <c r="C788" s="17" t="s">
        <v>105</v>
      </c>
      <c r="D788" s="18" t="s">
        <v>140</v>
      </c>
      <c r="E788" s="32" t="s">
        <v>13</v>
      </c>
      <c r="F788" s="50"/>
      <c r="G788" s="32"/>
      <c r="H788" s="97">
        <v>10</v>
      </c>
    </row>
    <row r="789" spans="1:8" x14ac:dyDescent="0.3">
      <c r="A789" s="32">
        <v>19</v>
      </c>
      <c r="B789" s="99" t="s">
        <v>449</v>
      </c>
      <c r="C789" s="17" t="s">
        <v>434</v>
      </c>
      <c r="D789" s="18" t="s">
        <v>140</v>
      </c>
      <c r="E789" s="32" t="s">
        <v>27</v>
      </c>
      <c r="F789" s="50"/>
      <c r="G789" s="32"/>
      <c r="H789" s="97">
        <v>5</v>
      </c>
    </row>
    <row r="790" spans="1:8" x14ac:dyDescent="0.3">
      <c r="A790" s="32">
        <v>20</v>
      </c>
      <c r="B790" s="99" t="s">
        <v>450</v>
      </c>
      <c r="C790" s="17" t="s">
        <v>143</v>
      </c>
      <c r="D790" s="18" t="s">
        <v>140</v>
      </c>
      <c r="E790" s="32" t="s">
        <v>27</v>
      </c>
      <c r="F790" s="50"/>
      <c r="G790" s="32"/>
      <c r="H790" s="97">
        <v>50</v>
      </c>
    </row>
    <row r="791" spans="1:8" x14ac:dyDescent="0.3">
      <c r="A791" s="32">
        <v>21</v>
      </c>
      <c r="B791" s="99" t="s">
        <v>690</v>
      </c>
      <c r="C791" s="17" t="s">
        <v>435</v>
      </c>
      <c r="D791" s="18" t="s">
        <v>140</v>
      </c>
      <c r="E791" s="32" t="s">
        <v>27</v>
      </c>
      <c r="F791" s="50"/>
      <c r="G791" s="32"/>
      <c r="H791" s="97">
        <v>50</v>
      </c>
    </row>
    <row r="792" spans="1:8" x14ac:dyDescent="0.3">
      <c r="A792" s="32">
        <v>22</v>
      </c>
      <c r="B792" s="99" t="s">
        <v>691</v>
      </c>
      <c r="C792" s="17" t="s">
        <v>436</v>
      </c>
      <c r="D792" s="18" t="s">
        <v>140</v>
      </c>
      <c r="E792" s="32" t="s">
        <v>13</v>
      </c>
      <c r="F792" s="50"/>
      <c r="G792" s="32"/>
      <c r="H792" s="97">
        <v>50</v>
      </c>
    </row>
    <row r="793" spans="1:8" x14ac:dyDescent="0.3">
      <c r="A793" s="32">
        <v>23</v>
      </c>
      <c r="B793" s="99" t="s">
        <v>692</v>
      </c>
      <c r="C793" s="17" t="s">
        <v>437</v>
      </c>
      <c r="D793" s="18" t="s">
        <v>140</v>
      </c>
      <c r="E793" s="32" t="s">
        <v>27</v>
      </c>
      <c r="F793" s="50"/>
      <c r="G793" s="32"/>
      <c r="H793" s="97">
        <v>40</v>
      </c>
    </row>
    <row r="794" spans="1:8" x14ac:dyDescent="0.3">
      <c r="A794" s="32">
        <v>24</v>
      </c>
      <c r="B794" s="99" t="s">
        <v>693</v>
      </c>
      <c r="C794" s="17" t="s">
        <v>438</v>
      </c>
      <c r="D794" s="18" t="s">
        <v>140</v>
      </c>
      <c r="E794" s="32" t="s">
        <v>27</v>
      </c>
      <c r="F794" s="50"/>
      <c r="G794" s="32"/>
      <c r="H794" s="97">
        <v>10</v>
      </c>
    </row>
    <row r="795" spans="1:8" x14ac:dyDescent="0.3">
      <c r="A795" s="32">
        <v>25</v>
      </c>
      <c r="B795" s="99" t="s">
        <v>694</v>
      </c>
      <c r="C795" s="17" t="s">
        <v>439</v>
      </c>
      <c r="D795" s="18" t="s">
        <v>140</v>
      </c>
      <c r="E795" s="32" t="s">
        <v>27</v>
      </c>
      <c r="F795" s="50"/>
      <c r="G795" s="32"/>
      <c r="H795" s="97">
        <v>10</v>
      </c>
    </row>
    <row r="796" spans="1:8" x14ac:dyDescent="0.3">
      <c r="A796" s="32">
        <v>26</v>
      </c>
      <c r="B796" s="90">
        <v>30234610</v>
      </c>
      <c r="C796" s="16" t="s">
        <v>688</v>
      </c>
      <c r="D796" s="18" t="s">
        <v>140</v>
      </c>
      <c r="E796" s="18" t="s">
        <v>27</v>
      </c>
      <c r="F796" s="114"/>
      <c r="G796" s="32"/>
      <c r="H796" s="136">
        <v>2</v>
      </c>
    </row>
    <row r="797" spans="1:8" x14ac:dyDescent="0.3">
      <c r="A797" s="32">
        <v>27</v>
      </c>
      <c r="B797" s="90">
        <v>30121400</v>
      </c>
      <c r="C797" s="16" t="s">
        <v>440</v>
      </c>
      <c r="D797" s="18" t="s">
        <v>140</v>
      </c>
      <c r="E797" s="18" t="s">
        <v>27</v>
      </c>
      <c r="F797" s="114"/>
      <c r="G797" s="32"/>
      <c r="H797" s="136">
        <v>10</v>
      </c>
    </row>
    <row r="798" spans="1:8" x14ac:dyDescent="0.3">
      <c r="A798" s="32">
        <v>28</v>
      </c>
      <c r="B798" s="90">
        <v>30193500</v>
      </c>
      <c r="C798" s="16" t="s">
        <v>441</v>
      </c>
      <c r="D798" s="18" t="s">
        <v>140</v>
      </c>
      <c r="E798" s="18" t="s">
        <v>27</v>
      </c>
      <c r="F798" s="114"/>
      <c r="G798" s="32"/>
      <c r="H798" s="136">
        <v>6</v>
      </c>
    </row>
    <row r="799" spans="1:8" x14ac:dyDescent="0.3">
      <c r="A799" s="32">
        <v>29</v>
      </c>
      <c r="B799" s="101">
        <v>30197234</v>
      </c>
      <c r="C799" s="72" t="s">
        <v>689</v>
      </c>
      <c r="D799" s="18" t="s">
        <v>140</v>
      </c>
      <c r="E799" s="18" t="s">
        <v>27</v>
      </c>
      <c r="F799" s="114"/>
      <c r="G799" s="32"/>
      <c r="H799" s="136">
        <v>30</v>
      </c>
    </row>
    <row r="800" spans="1:8" x14ac:dyDescent="0.3">
      <c r="A800" s="32">
        <v>30</v>
      </c>
      <c r="B800" s="102">
        <v>30192231</v>
      </c>
      <c r="C800" s="120" t="s">
        <v>871</v>
      </c>
      <c r="D800" s="18" t="s">
        <v>140</v>
      </c>
      <c r="E800" s="18" t="s">
        <v>27</v>
      </c>
      <c r="F800" s="114">
        <v>200</v>
      </c>
      <c r="G800" s="32">
        <v>1000</v>
      </c>
      <c r="H800" s="136">
        <v>5</v>
      </c>
    </row>
    <row r="801" spans="1:8" x14ac:dyDescent="0.3">
      <c r="B801" s="203" t="s">
        <v>60</v>
      </c>
      <c r="C801" s="203"/>
      <c r="D801" s="82"/>
      <c r="E801" s="49"/>
      <c r="F801" s="140"/>
      <c r="G801" s="49">
        <f>SUM(G800)</f>
        <v>1000</v>
      </c>
      <c r="H801" s="141"/>
    </row>
    <row r="802" spans="1:8" x14ac:dyDescent="0.3">
      <c r="C802" s="76" t="s">
        <v>491</v>
      </c>
      <c r="D802" s="18"/>
      <c r="E802" s="32"/>
      <c r="F802" s="50"/>
      <c r="G802" s="32"/>
      <c r="H802" s="97"/>
    </row>
    <row r="803" spans="1:8" x14ac:dyDescent="0.3">
      <c r="A803" s="32">
        <v>1</v>
      </c>
      <c r="B803" s="102" t="s">
        <v>513</v>
      </c>
      <c r="C803" s="17" t="s">
        <v>106</v>
      </c>
      <c r="D803" s="58" t="s">
        <v>140</v>
      </c>
      <c r="E803" s="32" t="s">
        <v>27</v>
      </c>
      <c r="F803" s="50">
        <v>1200</v>
      </c>
      <c r="G803" s="43">
        <f>F803*H803</f>
        <v>60000</v>
      </c>
      <c r="H803" s="144">
        <v>50</v>
      </c>
    </row>
    <row r="804" spans="1:8" x14ac:dyDescent="0.3">
      <c r="A804" s="32">
        <v>2</v>
      </c>
      <c r="B804" s="102" t="s">
        <v>107</v>
      </c>
      <c r="C804" s="17" t="s">
        <v>405</v>
      </c>
      <c r="D804" s="58" t="s">
        <v>140</v>
      </c>
      <c r="E804" s="32" t="s">
        <v>27</v>
      </c>
      <c r="F804" s="50"/>
      <c r="G804" s="43">
        <f t="shared" ref="G804:G847" si="19">F804*H804</f>
        <v>0</v>
      </c>
      <c r="H804" s="144">
        <v>5</v>
      </c>
    </row>
    <row r="805" spans="1:8" x14ac:dyDescent="0.3">
      <c r="A805" s="32">
        <v>3</v>
      </c>
      <c r="B805" s="102">
        <v>39224331</v>
      </c>
      <c r="C805" s="17" t="s">
        <v>406</v>
      </c>
      <c r="D805" s="58" t="s">
        <v>140</v>
      </c>
      <c r="E805" s="32" t="s">
        <v>27</v>
      </c>
      <c r="F805" s="50"/>
      <c r="G805" s="43">
        <f t="shared" si="19"/>
        <v>0</v>
      </c>
      <c r="H805" s="144">
        <v>5</v>
      </c>
    </row>
    <row r="806" spans="1:8" x14ac:dyDescent="0.3">
      <c r="A806" s="32">
        <v>4</v>
      </c>
      <c r="B806" s="102" t="s">
        <v>579</v>
      </c>
      <c r="C806" s="17" t="s">
        <v>407</v>
      </c>
      <c r="D806" s="58" t="s">
        <v>140</v>
      </c>
      <c r="E806" s="32" t="s">
        <v>27</v>
      </c>
      <c r="F806" s="50">
        <v>280</v>
      </c>
      <c r="G806" s="43">
        <f t="shared" si="19"/>
        <v>19600</v>
      </c>
      <c r="H806" s="144">
        <v>70</v>
      </c>
    </row>
    <row r="807" spans="1:8" x14ac:dyDescent="0.3">
      <c r="A807" s="32">
        <v>5</v>
      </c>
      <c r="B807" s="90">
        <v>19641000</v>
      </c>
      <c r="C807" s="59" t="s">
        <v>248</v>
      </c>
      <c r="D807" s="58" t="s">
        <v>140</v>
      </c>
      <c r="E807" s="60" t="s">
        <v>27</v>
      </c>
      <c r="F807" s="145">
        <v>300</v>
      </c>
      <c r="G807" s="43">
        <f t="shared" si="19"/>
        <v>75000</v>
      </c>
      <c r="H807" s="146">
        <v>250</v>
      </c>
    </row>
    <row r="808" spans="1:8" x14ac:dyDescent="0.3">
      <c r="A808" s="32">
        <v>6</v>
      </c>
      <c r="B808" s="90">
        <v>39812600</v>
      </c>
      <c r="C808" s="59" t="s">
        <v>408</v>
      </c>
      <c r="D808" s="58" t="s">
        <v>140</v>
      </c>
      <c r="E808" s="32" t="s">
        <v>27</v>
      </c>
      <c r="F808" s="145"/>
      <c r="G808" s="43">
        <f t="shared" si="19"/>
        <v>0</v>
      </c>
      <c r="H808" s="146">
        <v>5</v>
      </c>
    </row>
    <row r="809" spans="1:8" x14ac:dyDescent="0.3">
      <c r="A809" s="32">
        <v>7</v>
      </c>
      <c r="B809" s="90">
        <v>24451141</v>
      </c>
      <c r="C809" s="59" t="s">
        <v>249</v>
      </c>
      <c r="D809" s="58" t="s">
        <v>140</v>
      </c>
      <c r="E809" s="60" t="s">
        <v>27</v>
      </c>
      <c r="F809" s="145"/>
      <c r="G809" s="43">
        <f t="shared" si="19"/>
        <v>0</v>
      </c>
      <c r="H809" s="146">
        <v>150</v>
      </c>
    </row>
    <row r="810" spans="1:8" x14ac:dyDescent="0.3">
      <c r="A810" s="32">
        <v>8</v>
      </c>
      <c r="B810" s="103">
        <v>39831243</v>
      </c>
      <c r="C810" s="61" t="s">
        <v>510</v>
      </c>
      <c r="D810" s="58" t="s">
        <v>140</v>
      </c>
      <c r="E810" s="60" t="s">
        <v>27</v>
      </c>
      <c r="F810" s="147">
        <v>6680</v>
      </c>
      <c r="G810" s="43">
        <f t="shared" si="19"/>
        <v>100200</v>
      </c>
      <c r="H810" s="146">
        <v>15</v>
      </c>
    </row>
    <row r="811" spans="1:8" x14ac:dyDescent="0.3">
      <c r="A811" s="32">
        <v>9</v>
      </c>
      <c r="B811" s="90">
        <v>39812600</v>
      </c>
      <c r="C811" s="59" t="s">
        <v>250</v>
      </c>
      <c r="D811" s="58" t="s">
        <v>140</v>
      </c>
      <c r="E811" s="60" t="s">
        <v>27</v>
      </c>
      <c r="F811" s="145"/>
      <c r="G811" s="43">
        <f t="shared" si="19"/>
        <v>0</v>
      </c>
      <c r="H811" s="146">
        <v>100</v>
      </c>
    </row>
    <row r="812" spans="1:8" x14ac:dyDescent="0.3">
      <c r="A812" s="32">
        <v>10</v>
      </c>
      <c r="B812" s="195">
        <v>39831245</v>
      </c>
      <c r="C812" s="59" t="s">
        <v>409</v>
      </c>
      <c r="D812" s="58" t="s">
        <v>140</v>
      </c>
      <c r="E812" s="60" t="s">
        <v>27</v>
      </c>
      <c r="F812" s="145">
        <v>1950</v>
      </c>
      <c r="G812" s="43">
        <f t="shared" si="19"/>
        <v>136500</v>
      </c>
      <c r="H812" s="146">
        <v>70</v>
      </c>
    </row>
    <row r="813" spans="1:8" x14ac:dyDescent="0.3">
      <c r="A813" s="32">
        <v>11</v>
      </c>
      <c r="B813" s="90">
        <v>39812600</v>
      </c>
      <c r="C813" s="59" t="s">
        <v>251</v>
      </c>
      <c r="D813" s="58" t="s">
        <v>140</v>
      </c>
      <c r="E813" s="60" t="s">
        <v>27</v>
      </c>
      <c r="F813" s="145"/>
      <c r="G813" s="43">
        <f t="shared" si="19"/>
        <v>0</v>
      </c>
      <c r="H813" s="146">
        <v>35</v>
      </c>
    </row>
    <row r="814" spans="1:8" x14ac:dyDescent="0.3">
      <c r="A814" s="32">
        <v>12</v>
      </c>
      <c r="B814" s="90">
        <v>33761000</v>
      </c>
      <c r="C814" s="59" t="s">
        <v>511</v>
      </c>
      <c r="D814" s="58" t="s">
        <v>140</v>
      </c>
      <c r="E814" s="60" t="s">
        <v>27</v>
      </c>
      <c r="F814" s="145">
        <v>90</v>
      </c>
      <c r="G814" s="43">
        <f t="shared" si="19"/>
        <v>18000</v>
      </c>
      <c r="H814" s="146">
        <v>200</v>
      </c>
    </row>
    <row r="815" spans="1:8" x14ac:dyDescent="0.3">
      <c r="A815" s="32">
        <v>13</v>
      </c>
      <c r="B815" s="90">
        <v>39812600</v>
      </c>
      <c r="C815" s="59" t="s">
        <v>695</v>
      </c>
      <c r="D815" s="58" t="s">
        <v>140</v>
      </c>
      <c r="E815" s="60" t="s">
        <v>27</v>
      </c>
      <c r="F815" s="145"/>
      <c r="G815" s="43">
        <f t="shared" si="19"/>
        <v>0</v>
      </c>
      <c r="H815" s="146">
        <v>60</v>
      </c>
    </row>
    <row r="816" spans="1:8" x14ac:dyDescent="0.3">
      <c r="A816" s="32">
        <v>14</v>
      </c>
      <c r="B816" s="90">
        <v>39839200</v>
      </c>
      <c r="C816" s="59" t="s">
        <v>410</v>
      </c>
      <c r="D816" s="58" t="s">
        <v>140</v>
      </c>
      <c r="E816" s="60" t="s">
        <v>27</v>
      </c>
      <c r="F816" s="145"/>
      <c r="G816" s="43">
        <f t="shared" si="19"/>
        <v>0</v>
      </c>
      <c r="H816" s="146">
        <v>5</v>
      </c>
    </row>
    <row r="817" spans="1:8" x14ac:dyDescent="0.3">
      <c r="A817" s="32">
        <v>15</v>
      </c>
      <c r="B817" s="90">
        <v>33761400</v>
      </c>
      <c r="C817" s="59" t="s">
        <v>411</v>
      </c>
      <c r="D817" s="58" t="s">
        <v>140</v>
      </c>
      <c r="E817" s="60" t="s">
        <v>27</v>
      </c>
      <c r="F817" s="145">
        <v>350</v>
      </c>
      <c r="G817" s="43">
        <f t="shared" si="19"/>
        <v>700</v>
      </c>
      <c r="H817" s="146">
        <v>2</v>
      </c>
    </row>
    <row r="818" spans="1:8" x14ac:dyDescent="0.3">
      <c r="A818" s="32">
        <v>16</v>
      </c>
      <c r="B818" s="90">
        <v>39224331</v>
      </c>
      <c r="C818" s="59" t="s">
        <v>412</v>
      </c>
      <c r="D818" s="58" t="s">
        <v>140</v>
      </c>
      <c r="E818" s="60" t="s">
        <v>27</v>
      </c>
      <c r="F818" s="145"/>
      <c r="G818" s="43">
        <f t="shared" si="19"/>
        <v>0</v>
      </c>
      <c r="H818" s="146">
        <v>7</v>
      </c>
    </row>
    <row r="819" spans="1:8" x14ac:dyDescent="0.3">
      <c r="A819" s="32">
        <v>17</v>
      </c>
      <c r="B819" s="90">
        <v>18141100</v>
      </c>
      <c r="C819" s="59" t="s">
        <v>252</v>
      </c>
      <c r="D819" s="58" t="s">
        <v>140</v>
      </c>
      <c r="E819" s="60" t="s">
        <v>27</v>
      </c>
      <c r="F819" s="145"/>
      <c r="G819" s="43">
        <f t="shared" si="19"/>
        <v>0</v>
      </c>
      <c r="H819" s="146">
        <v>90</v>
      </c>
    </row>
    <row r="820" spans="1:8" x14ac:dyDescent="0.3">
      <c r="A820" s="32">
        <v>18</v>
      </c>
      <c r="B820" s="90">
        <v>39224331</v>
      </c>
      <c r="C820" s="59" t="s">
        <v>413</v>
      </c>
      <c r="D820" s="58" t="s">
        <v>140</v>
      </c>
      <c r="E820" s="60" t="s">
        <v>27</v>
      </c>
      <c r="F820" s="145"/>
      <c r="G820" s="43">
        <f t="shared" si="19"/>
        <v>0</v>
      </c>
      <c r="H820" s="146">
        <v>4</v>
      </c>
    </row>
    <row r="821" spans="1:8" x14ac:dyDescent="0.3">
      <c r="A821" s="32">
        <v>19</v>
      </c>
      <c r="B821" s="90">
        <v>39221190</v>
      </c>
      <c r="C821" s="59" t="s">
        <v>414</v>
      </c>
      <c r="D821" s="58" t="s">
        <v>140</v>
      </c>
      <c r="E821" s="60" t="s">
        <v>27</v>
      </c>
      <c r="F821" s="145"/>
      <c r="G821" s="43">
        <f t="shared" si="19"/>
        <v>0</v>
      </c>
      <c r="H821" s="146">
        <v>3</v>
      </c>
    </row>
    <row r="822" spans="1:8" x14ac:dyDescent="0.3">
      <c r="A822" s="32">
        <v>20</v>
      </c>
      <c r="B822" s="90">
        <v>39221190</v>
      </c>
      <c r="C822" s="59" t="s">
        <v>415</v>
      </c>
      <c r="D822" s="58" t="s">
        <v>140</v>
      </c>
      <c r="E822" s="60" t="s">
        <v>27</v>
      </c>
      <c r="F822" s="145"/>
      <c r="G822" s="43">
        <f t="shared" si="19"/>
        <v>0</v>
      </c>
      <c r="H822" s="146">
        <v>2</v>
      </c>
    </row>
    <row r="823" spans="1:8" x14ac:dyDescent="0.3">
      <c r="A823" s="32">
        <v>21</v>
      </c>
      <c r="B823" s="101">
        <v>39221130</v>
      </c>
      <c r="C823" s="71" t="s">
        <v>416</v>
      </c>
      <c r="D823" s="58" t="s">
        <v>140</v>
      </c>
      <c r="E823" s="60" t="s">
        <v>27</v>
      </c>
      <c r="F823" s="145">
        <v>100</v>
      </c>
      <c r="G823" s="43">
        <f t="shared" si="19"/>
        <v>65000</v>
      </c>
      <c r="H823" s="146">
        <v>650</v>
      </c>
    </row>
    <row r="824" spans="1:8" x14ac:dyDescent="0.3">
      <c r="A824" s="32">
        <v>22</v>
      </c>
      <c r="B824" s="102">
        <v>39221350</v>
      </c>
      <c r="C824" s="120" t="s">
        <v>885</v>
      </c>
      <c r="D824" s="58" t="s">
        <v>140</v>
      </c>
      <c r="E824" s="60" t="s">
        <v>27</v>
      </c>
      <c r="F824" s="145">
        <v>5</v>
      </c>
      <c r="G824" s="43">
        <f t="shared" si="19"/>
        <v>500</v>
      </c>
      <c r="H824" s="146">
        <v>100</v>
      </c>
    </row>
    <row r="825" spans="1:8" x14ac:dyDescent="0.3">
      <c r="A825" s="32">
        <v>23</v>
      </c>
      <c r="B825" s="104">
        <v>39221260</v>
      </c>
      <c r="C825" s="73" t="s">
        <v>696</v>
      </c>
      <c r="D825" s="58" t="s">
        <v>140</v>
      </c>
      <c r="E825" s="60" t="s">
        <v>27</v>
      </c>
      <c r="F825" s="145"/>
      <c r="G825" s="43">
        <f t="shared" si="19"/>
        <v>0</v>
      </c>
      <c r="H825" s="146">
        <v>100</v>
      </c>
    </row>
    <row r="826" spans="1:8" x14ac:dyDescent="0.3">
      <c r="A826" s="32">
        <v>24</v>
      </c>
      <c r="B826" s="90">
        <v>39221390</v>
      </c>
      <c r="C826" s="59" t="s">
        <v>697</v>
      </c>
      <c r="D826" s="58" t="s">
        <v>140</v>
      </c>
      <c r="E826" s="60" t="s">
        <v>27</v>
      </c>
      <c r="F826" s="145"/>
      <c r="G826" s="43">
        <f t="shared" si="19"/>
        <v>0</v>
      </c>
      <c r="H826" s="146">
        <v>50</v>
      </c>
    </row>
    <row r="827" spans="1:8" x14ac:dyDescent="0.3">
      <c r="A827" s="32">
        <v>25</v>
      </c>
      <c r="B827" s="90">
        <v>39221380</v>
      </c>
      <c r="C827" s="59" t="s">
        <v>698</v>
      </c>
      <c r="D827" s="58" t="s">
        <v>140</v>
      </c>
      <c r="E827" s="60" t="s">
        <v>27</v>
      </c>
      <c r="F827" s="145"/>
      <c r="G827" s="43">
        <f t="shared" si="19"/>
        <v>0</v>
      </c>
      <c r="H827" s="146">
        <v>50</v>
      </c>
    </row>
    <row r="828" spans="1:8" x14ac:dyDescent="0.3">
      <c r="A828" s="32">
        <v>26</v>
      </c>
      <c r="B828" s="90">
        <v>42921180</v>
      </c>
      <c r="C828" s="59" t="s">
        <v>512</v>
      </c>
      <c r="D828" s="58" t="s">
        <v>140</v>
      </c>
      <c r="E828" s="60" t="s">
        <v>27</v>
      </c>
      <c r="F828" s="145"/>
      <c r="G828" s="43">
        <f t="shared" si="19"/>
        <v>0</v>
      </c>
      <c r="H828" s="146">
        <v>1</v>
      </c>
    </row>
    <row r="829" spans="1:8" x14ac:dyDescent="0.3">
      <c r="A829" s="32">
        <v>27</v>
      </c>
      <c r="B829" s="90">
        <v>31600000</v>
      </c>
      <c r="C829" s="59" t="s">
        <v>417</v>
      </c>
      <c r="D829" s="58" t="s">
        <v>140</v>
      </c>
      <c r="E829" s="60" t="s">
        <v>27</v>
      </c>
      <c r="F829" s="145">
        <v>4500</v>
      </c>
      <c r="G829" s="43">
        <f t="shared" si="19"/>
        <v>4500</v>
      </c>
      <c r="H829" s="146">
        <v>1</v>
      </c>
    </row>
    <row r="830" spans="1:8" x14ac:dyDescent="0.3">
      <c r="A830" s="32">
        <v>28</v>
      </c>
      <c r="B830" s="90">
        <v>39831240</v>
      </c>
      <c r="C830" s="59" t="s">
        <v>418</v>
      </c>
      <c r="D830" s="58" t="s">
        <v>140</v>
      </c>
      <c r="E830" s="60" t="s">
        <v>27</v>
      </c>
      <c r="F830" s="145"/>
      <c r="G830" s="43">
        <f t="shared" si="19"/>
        <v>0</v>
      </c>
      <c r="H830" s="146">
        <v>30</v>
      </c>
    </row>
    <row r="831" spans="1:8" x14ac:dyDescent="0.3">
      <c r="A831" s="32">
        <v>29</v>
      </c>
      <c r="B831" s="90">
        <v>39711221</v>
      </c>
      <c r="C831" s="59" t="s">
        <v>699</v>
      </c>
      <c r="D831" s="58" t="s">
        <v>140</v>
      </c>
      <c r="E831" s="60" t="s">
        <v>27</v>
      </c>
      <c r="F831" s="145"/>
      <c r="G831" s="43">
        <f t="shared" si="19"/>
        <v>0</v>
      </c>
      <c r="H831" s="146">
        <v>1</v>
      </c>
    </row>
    <row r="832" spans="1:8" x14ac:dyDescent="0.3">
      <c r="A832" s="32">
        <v>30</v>
      </c>
      <c r="B832" s="90">
        <v>33761700</v>
      </c>
      <c r="C832" s="59" t="s">
        <v>419</v>
      </c>
      <c r="D832" s="58" t="s">
        <v>140</v>
      </c>
      <c r="E832" s="60" t="s">
        <v>27</v>
      </c>
      <c r="F832" s="145">
        <v>500</v>
      </c>
      <c r="G832" s="43">
        <f t="shared" si="19"/>
        <v>3500</v>
      </c>
      <c r="H832" s="146">
        <v>7</v>
      </c>
    </row>
    <row r="833" spans="1:8" x14ac:dyDescent="0.3">
      <c r="A833" s="32">
        <v>31</v>
      </c>
      <c r="B833" s="90">
        <v>39835000</v>
      </c>
      <c r="C833" s="59" t="s">
        <v>420</v>
      </c>
      <c r="D833" s="58" t="s">
        <v>140</v>
      </c>
      <c r="E833" s="60" t="s">
        <v>27</v>
      </c>
      <c r="F833" s="145">
        <v>1100</v>
      </c>
      <c r="G833" s="43">
        <f t="shared" si="19"/>
        <v>7700</v>
      </c>
      <c r="H833" s="146">
        <v>7</v>
      </c>
    </row>
    <row r="834" spans="1:8" x14ac:dyDescent="0.3">
      <c r="A834" s="32">
        <v>32</v>
      </c>
      <c r="B834" s="90">
        <v>39224342</v>
      </c>
      <c r="C834" s="59" t="s">
        <v>421</v>
      </c>
      <c r="D834" s="58" t="s">
        <v>140</v>
      </c>
      <c r="E834" s="60" t="s">
        <v>27</v>
      </c>
      <c r="F834" s="145"/>
      <c r="G834" s="43">
        <f t="shared" si="19"/>
        <v>0</v>
      </c>
      <c r="H834" s="146">
        <v>1</v>
      </c>
    </row>
    <row r="835" spans="1:8" x14ac:dyDescent="0.3">
      <c r="A835" s="32">
        <v>33</v>
      </c>
      <c r="B835" s="90">
        <v>39224341</v>
      </c>
      <c r="C835" s="59" t="s">
        <v>422</v>
      </c>
      <c r="D835" s="58" t="s">
        <v>140</v>
      </c>
      <c r="E835" s="60" t="s">
        <v>27</v>
      </c>
      <c r="F835" s="145"/>
      <c r="G835" s="43">
        <f t="shared" si="19"/>
        <v>0</v>
      </c>
      <c r="H835" s="146">
        <v>10</v>
      </c>
    </row>
    <row r="836" spans="1:8" x14ac:dyDescent="0.3">
      <c r="A836" s="32">
        <v>34</v>
      </c>
      <c r="B836" s="90">
        <v>33771400</v>
      </c>
      <c r="C836" s="59" t="s">
        <v>423</v>
      </c>
      <c r="D836" s="58" t="s">
        <v>140</v>
      </c>
      <c r="E836" s="60" t="s">
        <v>27</v>
      </c>
      <c r="F836" s="145"/>
      <c r="G836" s="43">
        <f t="shared" si="19"/>
        <v>0</v>
      </c>
      <c r="H836" s="146">
        <v>30</v>
      </c>
    </row>
    <row r="837" spans="1:8" x14ac:dyDescent="0.3">
      <c r="A837" s="32">
        <v>35</v>
      </c>
      <c r="B837" s="90">
        <v>39221270</v>
      </c>
      <c r="C837" s="59" t="s">
        <v>424</v>
      </c>
      <c r="D837" s="58" t="s">
        <v>140</v>
      </c>
      <c r="E837" s="60" t="s">
        <v>27</v>
      </c>
      <c r="F837" s="145"/>
      <c r="G837" s="43">
        <f t="shared" si="19"/>
        <v>0</v>
      </c>
      <c r="H837" s="146">
        <v>5</v>
      </c>
    </row>
    <row r="838" spans="1:8" x14ac:dyDescent="0.3">
      <c r="A838" s="32">
        <v>36</v>
      </c>
      <c r="B838" s="90">
        <v>39831260</v>
      </c>
      <c r="C838" s="59" t="s">
        <v>425</v>
      </c>
      <c r="D838" s="58" t="s">
        <v>140</v>
      </c>
      <c r="E838" s="60" t="s">
        <v>27</v>
      </c>
      <c r="F838" s="145"/>
      <c r="G838" s="43">
        <f t="shared" si="19"/>
        <v>0</v>
      </c>
      <c r="H838" s="146">
        <v>2</v>
      </c>
    </row>
    <row r="839" spans="1:8" x14ac:dyDescent="0.3">
      <c r="A839" s="32">
        <v>37</v>
      </c>
      <c r="B839" s="90">
        <v>30237111</v>
      </c>
      <c r="C839" s="59" t="s">
        <v>700</v>
      </c>
      <c r="D839" s="58" t="s">
        <v>140</v>
      </c>
      <c r="E839" s="60" t="s">
        <v>27</v>
      </c>
      <c r="F839" s="145"/>
      <c r="G839" s="43">
        <f t="shared" si="19"/>
        <v>0</v>
      </c>
      <c r="H839" s="146">
        <v>100</v>
      </c>
    </row>
    <row r="840" spans="1:8" x14ac:dyDescent="0.3">
      <c r="A840" s="32">
        <v>38</v>
      </c>
      <c r="B840" s="90">
        <v>39298300</v>
      </c>
      <c r="C840" s="59" t="s">
        <v>426</v>
      </c>
      <c r="D840" s="58" t="s">
        <v>140</v>
      </c>
      <c r="E840" s="60" t="s">
        <v>27</v>
      </c>
      <c r="F840" s="145"/>
      <c r="G840" s="43">
        <f t="shared" si="19"/>
        <v>0</v>
      </c>
      <c r="H840" s="146">
        <v>6</v>
      </c>
    </row>
    <row r="841" spans="1:8" x14ac:dyDescent="0.3">
      <c r="A841" s="32">
        <v>39</v>
      </c>
      <c r="B841" s="90">
        <v>39221270</v>
      </c>
      <c r="C841" s="59" t="s">
        <v>427</v>
      </c>
      <c r="D841" s="58" t="s">
        <v>140</v>
      </c>
      <c r="E841" s="60" t="s">
        <v>27</v>
      </c>
      <c r="F841" s="145"/>
      <c r="G841" s="43">
        <f t="shared" si="19"/>
        <v>0</v>
      </c>
      <c r="H841" s="146">
        <v>10</v>
      </c>
    </row>
    <row r="842" spans="1:8" x14ac:dyDescent="0.3">
      <c r="A842" s="32">
        <v>40</v>
      </c>
      <c r="B842" s="115">
        <v>39721500</v>
      </c>
      <c r="C842" s="59" t="s">
        <v>701</v>
      </c>
      <c r="D842" s="58" t="s">
        <v>140</v>
      </c>
      <c r="E842" s="60" t="s">
        <v>27</v>
      </c>
      <c r="F842" s="145"/>
      <c r="G842" s="43">
        <f t="shared" si="19"/>
        <v>0</v>
      </c>
      <c r="H842" s="146">
        <v>1</v>
      </c>
    </row>
    <row r="843" spans="1:8" x14ac:dyDescent="0.3">
      <c r="A843" s="32">
        <v>41</v>
      </c>
      <c r="B843" s="101">
        <v>39221220</v>
      </c>
      <c r="C843" s="71" t="s">
        <v>805</v>
      </c>
      <c r="D843" s="58" t="s">
        <v>140</v>
      </c>
      <c r="E843" s="60" t="s">
        <v>27</v>
      </c>
      <c r="F843" s="145"/>
      <c r="G843" s="43">
        <f t="shared" si="19"/>
        <v>0</v>
      </c>
      <c r="H843" s="146">
        <v>1</v>
      </c>
    </row>
    <row r="844" spans="1:8" x14ac:dyDescent="0.3">
      <c r="A844" s="32">
        <v>42</v>
      </c>
      <c r="B844" s="102">
        <v>39221170</v>
      </c>
      <c r="C844" s="121" t="s">
        <v>870</v>
      </c>
      <c r="D844" s="144" t="s">
        <v>140</v>
      </c>
      <c r="E844" s="60" t="s">
        <v>27</v>
      </c>
      <c r="F844" s="145">
        <v>680</v>
      </c>
      <c r="G844" s="43">
        <f t="shared" si="19"/>
        <v>6120</v>
      </c>
      <c r="H844" s="146">
        <v>9</v>
      </c>
    </row>
    <row r="845" spans="1:8" x14ac:dyDescent="0.3">
      <c r="A845" s="32">
        <v>43</v>
      </c>
      <c r="B845" s="116">
        <v>33721100</v>
      </c>
      <c r="C845" s="122" t="s">
        <v>872</v>
      </c>
      <c r="D845" s="144" t="s">
        <v>140</v>
      </c>
      <c r="E845" s="60" t="s">
        <v>27</v>
      </c>
      <c r="F845" s="145">
        <v>130</v>
      </c>
      <c r="G845" s="43">
        <f t="shared" si="19"/>
        <v>3250</v>
      </c>
      <c r="H845" s="146">
        <v>25</v>
      </c>
    </row>
    <row r="846" spans="1:8" x14ac:dyDescent="0.3">
      <c r="A846" s="32">
        <v>44</v>
      </c>
      <c r="B846" s="116">
        <v>19642000</v>
      </c>
      <c r="C846" s="123" t="s">
        <v>874</v>
      </c>
      <c r="D846" s="144" t="s">
        <v>140</v>
      </c>
      <c r="E846" s="60" t="s">
        <v>27</v>
      </c>
      <c r="F846" s="145">
        <v>230</v>
      </c>
      <c r="G846" s="43">
        <f t="shared" si="19"/>
        <v>6900</v>
      </c>
      <c r="H846" s="146">
        <v>30</v>
      </c>
    </row>
    <row r="847" spans="1:8" x14ac:dyDescent="0.3">
      <c r="A847" s="32">
        <v>45</v>
      </c>
      <c r="B847" s="116">
        <v>39221500</v>
      </c>
      <c r="C847" s="123" t="s">
        <v>875</v>
      </c>
      <c r="D847" s="144" t="s">
        <v>140</v>
      </c>
      <c r="E847" s="60" t="s">
        <v>27</v>
      </c>
      <c r="F847" s="145">
        <v>100</v>
      </c>
      <c r="G847" s="43">
        <f t="shared" si="19"/>
        <v>500</v>
      </c>
      <c r="H847" s="146">
        <v>5</v>
      </c>
    </row>
    <row r="848" spans="1:8" x14ac:dyDescent="0.3">
      <c r="A848" s="32">
        <v>46</v>
      </c>
      <c r="B848" s="116">
        <v>33761400</v>
      </c>
      <c r="C848" s="123" t="s">
        <v>876</v>
      </c>
      <c r="D848" s="144" t="s">
        <v>140</v>
      </c>
      <c r="E848" s="60" t="s">
        <v>27</v>
      </c>
      <c r="F848" s="145">
        <v>260</v>
      </c>
      <c r="G848" s="43">
        <v>780</v>
      </c>
      <c r="H848" s="146">
        <v>3</v>
      </c>
    </row>
    <row r="849" spans="1:8" x14ac:dyDescent="0.3">
      <c r="A849" s="32">
        <v>47</v>
      </c>
      <c r="B849" s="116">
        <v>39831283</v>
      </c>
      <c r="C849" s="123" t="s">
        <v>877</v>
      </c>
      <c r="D849" s="144" t="s">
        <v>140</v>
      </c>
      <c r="E849" s="60" t="s">
        <v>27</v>
      </c>
      <c r="F849" s="145">
        <v>500</v>
      </c>
      <c r="G849" s="43">
        <v>1500</v>
      </c>
      <c r="H849" s="146">
        <v>3</v>
      </c>
    </row>
    <row r="850" spans="1:8" x14ac:dyDescent="0.3">
      <c r="A850" s="32">
        <v>48</v>
      </c>
      <c r="B850" s="102">
        <v>39831283</v>
      </c>
      <c r="C850" s="120" t="s">
        <v>878</v>
      </c>
      <c r="D850" s="144" t="s">
        <v>140</v>
      </c>
      <c r="E850" s="60" t="s">
        <v>27</v>
      </c>
      <c r="F850" s="145">
        <v>930</v>
      </c>
      <c r="G850" s="43">
        <v>930</v>
      </c>
      <c r="H850" s="146">
        <v>1</v>
      </c>
    </row>
    <row r="851" spans="1:8" x14ac:dyDescent="0.3">
      <c r="A851" s="32">
        <v>49</v>
      </c>
      <c r="B851" s="102">
        <v>39831240</v>
      </c>
      <c r="C851" s="120" t="s">
        <v>879</v>
      </c>
      <c r="D851" s="144" t="s">
        <v>140</v>
      </c>
      <c r="E851" s="60" t="s">
        <v>27</v>
      </c>
      <c r="F851" s="145">
        <v>600</v>
      </c>
      <c r="G851" s="43">
        <v>3600</v>
      </c>
      <c r="H851" s="146">
        <v>6</v>
      </c>
    </row>
    <row r="852" spans="1:8" x14ac:dyDescent="0.3">
      <c r="A852" s="32">
        <v>50</v>
      </c>
      <c r="B852" s="94">
        <v>39831247</v>
      </c>
      <c r="C852" s="120" t="s">
        <v>880</v>
      </c>
      <c r="D852" s="144" t="s">
        <v>140</v>
      </c>
      <c r="E852" s="60" t="s">
        <v>27</v>
      </c>
      <c r="F852" s="145">
        <v>1450</v>
      </c>
      <c r="G852" s="43">
        <v>2900</v>
      </c>
      <c r="H852" s="146">
        <v>2</v>
      </c>
    </row>
    <row r="853" spans="1:8" x14ac:dyDescent="0.3">
      <c r="A853" s="32">
        <v>51</v>
      </c>
      <c r="B853" s="94">
        <v>39831247</v>
      </c>
      <c r="C853" s="120" t="s">
        <v>880</v>
      </c>
      <c r="D853" s="144" t="s">
        <v>140</v>
      </c>
      <c r="E853" s="60" t="s">
        <v>27</v>
      </c>
      <c r="F853" s="145">
        <v>1450</v>
      </c>
      <c r="G853" s="43">
        <v>2900</v>
      </c>
      <c r="H853" s="146">
        <v>2</v>
      </c>
    </row>
    <row r="854" spans="1:8" x14ac:dyDescent="0.3">
      <c r="A854" s="32">
        <v>52</v>
      </c>
      <c r="B854" s="115">
        <v>39831240</v>
      </c>
      <c r="C854" s="124" t="s">
        <v>881</v>
      </c>
      <c r="D854" s="144" t="s">
        <v>140</v>
      </c>
      <c r="E854" s="60" t="s">
        <v>27</v>
      </c>
      <c r="F854" s="145">
        <v>350</v>
      </c>
      <c r="G854" s="43">
        <v>7000</v>
      </c>
      <c r="H854" s="146">
        <v>20</v>
      </c>
    </row>
    <row r="855" spans="1:8" x14ac:dyDescent="0.3">
      <c r="A855" s="32">
        <v>53</v>
      </c>
      <c r="B855" s="102">
        <v>19642000</v>
      </c>
      <c r="C855" s="120" t="s">
        <v>882</v>
      </c>
      <c r="D855" s="144" t="s">
        <v>140</v>
      </c>
      <c r="E855" s="60" t="s">
        <v>27</v>
      </c>
      <c r="F855" s="145">
        <v>40</v>
      </c>
      <c r="G855" s="43">
        <v>80</v>
      </c>
      <c r="H855" s="146">
        <v>2</v>
      </c>
    </row>
    <row r="856" spans="1:8" x14ac:dyDescent="0.3">
      <c r="A856" s="32">
        <v>54</v>
      </c>
      <c r="B856" s="102">
        <v>19642000</v>
      </c>
      <c r="C856" s="125" t="s">
        <v>883</v>
      </c>
      <c r="D856" s="144" t="s">
        <v>140</v>
      </c>
      <c r="E856" s="60" t="s">
        <v>27</v>
      </c>
      <c r="F856" s="145">
        <v>50</v>
      </c>
      <c r="G856" s="43">
        <v>150</v>
      </c>
      <c r="H856" s="146">
        <v>3</v>
      </c>
    </row>
    <row r="857" spans="1:8" x14ac:dyDescent="0.3">
      <c r="A857" s="32">
        <v>55</v>
      </c>
      <c r="B857" s="67">
        <v>39221350</v>
      </c>
      <c r="C857" s="74" t="s">
        <v>1189</v>
      </c>
      <c r="D857" s="144" t="s">
        <v>140</v>
      </c>
      <c r="E857" s="60" t="s">
        <v>27</v>
      </c>
      <c r="F857" s="145">
        <v>100</v>
      </c>
      <c r="G857" s="43">
        <v>1200</v>
      </c>
      <c r="H857" s="146">
        <v>12</v>
      </c>
    </row>
    <row r="858" spans="1:8" x14ac:dyDescent="0.3">
      <c r="A858" s="32">
        <v>56</v>
      </c>
      <c r="B858" s="67">
        <v>39831247</v>
      </c>
      <c r="C858" s="120" t="s">
        <v>880</v>
      </c>
      <c r="D858" s="144" t="s">
        <v>140</v>
      </c>
      <c r="E858" s="60" t="s">
        <v>27</v>
      </c>
      <c r="F858" s="145">
        <v>650</v>
      </c>
      <c r="G858" s="43">
        <v>9750</v>
      </c>
      <c r="H858" s="146">
        <v>15</v>
      </c>
    </row>
    <row r="859" spans="1:8" x14ac:dyDescent="0.3">
      <c r="B859" s="203" t="s">
        <v>60</v>
      </c>
      <c r="C859" s="203"/>
      <c r="D859" s="62"/>
      <c r="E859" s="49"/>
      <c r="F859" s="140"/>
      <c r="G859" s="54">
        <f>SUM(G803:G858)</f>
        <v>538760</v>
      </c>
      <c r="H859" s="148"/>
    </row>
    <row r="860" spans="1:8" x14ac:dyDescent="0.3">
      <c r="B860" s="105"/>
      <c r="C860" s="55" t="s">
        <v>582</v>
      </c>
      <c r="D860" s="63"/>
      <c r="E860" s="10"/>
      <c r="F860" s="126"/>
      <c r="G860" s="56"/>
      <c r="H860" s="149"/>
    </row>
    <row r="861" spans="1:8" x14ac:dyDescent="0.3">
      <c r="A861" s="32">
        <v>1</v>
      </c>
      <c r="B861" s="102">
        <v>30237240</v>
      </c>
      <c r="C861" s="75" t="s">
        <v>552</v>
      </c>
      <c r="D861" s="58" t="s">
        <v>140</v>
      </c>
      <c r="E861" s="60" t="s">
        <v>27</v>
      </c>
      <c r="F861" s="150"/>
      <c r="G861" s="58"/>
      <c r="H861" s="144">
        <v>5</v>
      </c>
    </row>
    <row r="862" spans="1:8" x14ac:dyDescent="0.3">
      <c r="A862" s="32">
        <v>2</v>
      </c>
      <c r="B862" s="102">
        <v>30236180</v>
      </c>
      <c r="C862" s="75" t="s">
        <v>553</v>
      </c>
      <c r="D862" s="58" t="s">
        <v>140</v>
      </c>
      <c r="E862" s="60" t="s">
        <v>27</v>
      </c>
      <c r="F862" s="150"/>
      <c r="G862" s="58"/>
      <c r="H862" s="144">
        <v>8</v>
      </c>
    </row>
    <row r="863" spans="1:8" x14ac:dyDescent="0.3">
      <c r="A863" s="32">
        <v>3</v>
      </c>
      <c r="B863" s="102">
        <v>30236180</v>
      </c>
      <c r="C863" s="75" t="s">
        <v>679</v>
      </c>
      <c r="D863" s="58" t="s">
        <v>140</v>
      </c>
      <c r="E863" s="60" t="s">
        <v>27</v>
      </c>
      <c r="F863" s="150">
        <v>45000</v>
      </c>
      <c r="G863" s="58">
        <v>90000</v>
      </c>
      <c r="H863" s="144">
        <v>2</v>
      </c>
    </row>
    <row r="864" spans="1:8" x14ac:dyDescent="0.3">
      <c r="A864" s="32">
        <v>4</v>
      </c>
      <c r="B864" s="102">
        <v>31151170</v>
      </c>
      <c r="C864" s="75" t="s">
        <v>554</v>
      </c>
      <c r="D864" s="58" t="s">
        <v>140</v>
      </c>
      <c r="E864" s="60" t="s">
        <v>27</v>
      </c>
      <c r="F864" s="150"/>
      <c r="G864" s="58"/>
      <c r="H864" s="144">
        <v>8</v>
      </c>
    </row>
    <row r="865" spans="1:8" x14ac:dyDescent="0.3">
      <c r="A865" s="32">
        <v>5</v>
      </c>
      <c r="B865" s="102">
        <v>30237111</v>
      </c>
      <c r="C865" s="75" t="s">
        <v>555</v>
      </c>
      <c r="D865" s="58" t="s">
        <v>140</v>
      </c>
      <c r="E865" s="60" t="s">
        <v>27</v>
      </c>
      <c r="F865" s="150"/>
      <c r="G865" s="58"/>
      <c r="H865" s="144">
        <v>5</v>
      </c>
    </row>
    <row r="866" spans="1:8" x14ac:dyDescent="0.3">
      <c r="A866" s="32">
        <v>6</v>
      </c>
      <c r="B866" s="102">
        <v>30237460</v>
      </c>
      <c r="C866" s="75" t="s">
        <v>556</v>
      </c>
      <c r="D866" s="58" t="s">
        <v>140</v>
      </c>
      <c r="E866" s="60" t="s">
        <v>27</v>
      </c>
      <c r="F866" s="150"/>
      <c r="G866" s="58"/>
      <c r="H866" s="144">
        <v>7</v>
      </c>
    </row>
    <row r="867" spans="1:8" x14ac:dyDescent="0.3">
      <c r="A867" s="32">
        <v>7</v>
      </c>
      <c r="B867" s="102">
        <v>30237412</v>
      </c>
      <c r="C867" s="75" t="s">
        <v>583</v>
      </c>
      <c r="D867" s="58" t="s">
        <v>140</v>
      </c>
      <c r="E867" s="60" t="s">
        <v>27</v>
      </c>
      <c r="F867" s="150"/>
      <c r="G867" s="58"/>
      <c r="H867" s="144">
        <v>5</v>
      </c>
    </row>
    <row r="868" spans="1:8" x14ac:dyDescent="0.3">
      <c r="A868" s="32">
        <v>8</v>
      </c>
      <c r="B868" s="102">
        <v>30237411</v>
      </c>
      <c r="C868" s="75" t="s">
        <v>584</v>
      </c>
      <c r="D868" s="58" t="s">
        <v>140</v>
      </c>
      <c r="E868" s="60" t="s">
        <v>27</v>
      </c>
      <c r="F868" s="150"/>
      <c r="G868" s="58"/>
      <c r="H868" s="144">
        <v>5</v>
      </c>
    </row>
    <row r="869" spans="1:8" x14ac:dyDescent="0.3">
      <c r="A869" s="32">
        <v>9</v>
      </c>
      <c r="B869" s="102">
        <v>30237411</v>
      </c>
      <c r="C869" s="75" t="s">
        <v>584</v>
      </c>
      <c r="D869" s="58" t="s">
        <v>140</v>
      </c>
      <c r="E869" s="60" t="s">
        <v>27</v>
      </c>
      <c r="F869" s="150"/>
      <c r="G869" s="58"/>
      <c r="H869" s="144">
        <v>1</v>
      </c>
    </row>
    <row r="870" spans="1:8" x14ac:dyDescent="0.3">
      <c r="A870" s="32">
        <v>10</v>
      </c>
      <c r="B870" s="94">
        <v>35121320</v>
      </c>
      <c r="C870" s="117" t="s">
        <v>867</v>
      </c>
      <c r="D870" s="58" t="s">
        <v>140</v>
      </c>
      <c r="E870" s="60" t="s">
        <v>27</v>
      </c>
      <c r="F870" s="150">
        <v>25000</v>
      </c>
      <c r="G870" s="58">
        <v>25000</v>
      </c>
      <c r="H870" s="144">
        <v>1</v>
      </c>
    </row>
    <row r="871" spans="1:8" x14ac:dyDescent="0.3">
      <c r="A871" s="32">
        <v>11</v>
      </c>
      <c r="B871" s="102">
        <v>31441000</v>
      </c>
      <c r="C871" s="118" t="s">
        <v>884</v>
      </c>
      <c r="D871" s="58" t="s">
        <v>140</v>
      </c>
      <c r="E871" s="60" t="s">
        <v>27</v>
      </c>
      <c r="F871" s="150">
        <v>80</v>
      </c>
      <c r="G871" s="58">
        <v>3200</v>
      </c>
      <c r="H871" s="144">
        <v>40</v>
      </c>
    </row>
    <row r="872" spans="1:8" x14ac:dyDescent="0.3">
      <c r="A872" s="32">
        <v>12</v>
      </c>
      <c r="B872" s="116">
        <v>31321130</v>
      </c>
      <c r="C872" s="123" t="s">
        <v>891</v>
      </c>
      <c r="D872" s="144" t="s">
        <v>140</v>
      </c>
      <c r="E872" s="60" t="s">
        <v>27</v>
      </c>
      <c r="F872" s="150">
        <v>3000</v>
      </c>
      <c r="G872" s="58">
        <f>F872*H872</f>
        <v>36000</v>
      </c>
      <c r="H872" s="144">
        <v>12</v>
      </c>
    </row>
    <row r="873" spans="1:8" x14ac:dyDescent="0.3">
      <c r="A873" s="50">
        <v>13</v>
      </c>
      <c r="B873" s="58">
        <v>31221230</v>
      </c>
      <c r="C873" s="57" t="s">
        <v>1194</v>
      </c>
      <c r="D873" s="144" t="s">
        <v>140</v>
      </c>
      <c r="E873" s="60" t="s">
        <v>29</v>
      </c>
      <c r="F873" s="150">
        <v>250</v>
      </c>
      <c r="G873" s="58">
        <v>10000</v>
      </c>
      <c r="H873" s="144">
        <v>40</v>
      </c>
    </row>
    <row r="874" spans="1:8" x14ac:dyDescent="0.3">
      <c r="A874" s="50"/>
      <c r="B874" s="203" t="s">
        <v>60</v>
      </c>
      <c r="C874" s="203"/>
      <c r="D874" s="62"/>
      <c r="E874" s="49"/>
      <c r="F874" s="140"/>
      <c r="G874" s="54">
        <f>SUM(G861:G873)</f>
        <v>164200</v>
      </c>
      <c r="H874" s="148"/>
    </row>
    <row r="875" spans="1:8" x14ac:dyDescent="0.3">
      <c r="B875" s="202" t="s">
        <v>255</v>
      </c>
      <c r="C875" s="202"/>
      <c r="D875" s="58"/>
      <c r="E875" s="32"/>
      <c r="F875" s="50"/>
      <c r="G875" s="32"/>
      <c r="H875" s="152"/>
    </row>
    <row r="876" spans="1:8" x14ac:dyDescent="0.3">
      <c r="A876" s="32">
        <v>1</v>
      </c>
      <c r="B876" s="106" t="s">
        <v>451</v>
      </c>
      <c r="C876" s="17" t="s">
        <v>702</v>
      </c>
      <c r="D876" s="58" t="s">
        <v>140</v>
      </c>
      <c r="E876" s="32" t="s">
        <v>27</v>
      </c>
      <c r="F876" s="50"/>
      <c r="G876" s="43"/>
      <c r="H876" s="144">
        <v>300</v>
      </c>
    </row>
    <row r="877" spans="1:8" x14ac:dyDescent="0.3">
      <c r="A877" s="32">
        <v>2</v>
      </c>
      <c r="B877" s="106" t="s">
        <v>451</v>
      </c>
      <c r="C877" s="17" t="s">
        <v>703</v>
      </c>
      <c r="D877" s="58" t="s">
        <v>140</v>
      </c>
      <c r="E877" s="32" t="s">
        <v>27</v>
      </c>
      <c r="F877" s="50"/>
      <c r="G877" s="43"/>
      <c r="H877" s="144">
        <v>300</v>
      </c>
    </row>
    <row r="878" spans="1:8" x14ac:dyDescent="0.3">
      <c r="A878" s="32">
        <v>3</v>
      </c>
      <c r="B878" s="106" t="s">
        <v>451</v>
      </c>
      <c r="C878" s="17" t="s">
        <v>704</v>
      </c>
      <c r="D878" s="58" t="s">
        <v>140</v>
      </c>
      <c r="E878" s="32" t="s">
        <v>27</v>
      </c>
      <c r="F878" s="50"/>
      <c r="G878" s="32"/>
      <c r="H878" s="144">
        <v>300</v>
      </c>
    </row>
    <row r="879" spans="1:8" x14ac:dyDescent="0.3">
      <c r="A879" s="32">
        <v>4</v>
      </c>
      <c r="B879" s="106" t="s">
        <v>451</v>
      </c>
      <c r="C879" s="17" t="s">
        <v>705</v>
      </c>
      <c r="D879" s="58" t="s">
        <v>140</v>
      </c>
      <c r="E879" s="32" t="s">
        <v>27</v>
      </c>
      <c r="F879" s="50"/>
      <c r="G879" s="32"/>
      <c r="H879" s="144">
        <v>300</v>
      </c>
    </row>
    <row r="880" spans="1:8" x14ac:dyDescent="0.3">
      <c r="A880" s="32">
        <v>5</v>
      </c>
      <c r="B880" s="106" t="s">
        <v>451</v>
      </c>
      <c r="C880" s="17" t="s">
        <v>706</v>
      </c>
      <c r="D880" s="58" t="s">
        <v>140</v>
      </c>
      <c r="E880" s="60" t="s">
        <v>27</v>
      </c>
      <c r="F880" s="50"/>
      <c r="G880" s="32"/>
      <c r="H880" s="144">
        <v>30</v>
      </c>
    </row>
    <row r="881" spans="1:8" x14ac:dyDescent="0.3">
      <c r="A881" s="32">
        <v>6</v>
      </c>
      <c r="B881" s="106" t="s">
        <v>451</v>
      </c>
      <c r="C881" s="17" t="s">
        <v>707</v>
      </c>
      <c r="D881" s="58" t="s">
        <v>140</v>
      </c>
      <c r="E881" s="32" t="s">
        <v>27</v>
      </c>
      <c r="F881" s="50"/>
      <c r="G881" s="32"/>
      <c r="H881" s="144">
        <v>30</v>
      </c>
    </row>
    <row r="882" spans="1:8" x14ac:dyDescent="0.3">
      <c r="A882" s="32">
        <v>7</v>
      </c>
      <c r="B882" s="106" t="s">
        <v>451</v>
      </c>
      <c r="C882" s="17" t="s">
        <v>708</v>
      </c>
      <c r="D882" s="58" t="s">
        <v>140</v>
      </c>
      <c r="E882" s="60" t="s">
        <v>27</v>
      </c>
      <c r="F882" s="50"/>
      <c r="G882" s="32"/>
      <c r="H882" s="144">
        <v>30</v>
      </c>
    </row>
    <row r="883" spans="1:8" x14ac:dyDescent="0.3">
      <c r="A883" s="32">
        <v>8</v>
      </c>
      <c r="B883" s="106" t="s">
        <v>451</v>
      </c>
      <c r="C883" s="17" t="s">
        <v>709</v>
      </c>
      <c r="D883" s="58" t="s">
        <v>140</v>
      </c>
      <c r="E883" s="60" t="s">
        <v>27</v>
      </c>
      <c r="F883" s="50"/>
      <c r="G883" s="32"/>
      <c r="H883" s="144">
        <v>30</v>
      </c>
    </row>
    <row r="884" spans="1:8" x14ac:dyDescent="0.3">
      <c r="A884" s="32">
        <v>9</v>
      </c>
      <c r="B884" s="106" t="s">
        <v>451</v>
      </c>
      <c r="C884" s="17" t="s">
        <v>710</v>
      </c>
      <c r="D884" s="58" t="s">
        <v>140</v>
      </c>
      <c r="E884" s="60" t="s">
        <v>27</v>
      </c>
      <c r="F884" s="50"/>
      <c r="G884" s="32"/>
      <c r="H884" s="144">
        <v>30</v>
      </c>
    </row>
    <row r="885" spans="1:8" x14ac:dyDescent="0.3">
      <c r="A885" s="32">
        <v>10</v>
      </c>
      <c r="B885" s="106" t="s">
        <v>451</v>
      </c>
      <c r="C885" s="17" t="s">
        <v>711</v>
      </c>
      <c r="D885" s="58" t="s">
        <v>140</v>
      </c>
      <c r="E885" s="60" t="s">
        <v>27</v>
      </c>
      <c r="F885" s="50"/>
      <c r="G885" s="32"/>
      <c r="H885" s="144">
        <v>20</v>
      </c>
    </row>
    <row r="886" spans="1:8" x14ac:dyDescent="0.3">
      <c r="A886" s="32">
        <v>11</v>
      </c>
      <c r="B886" s="106" t="s">
        <v>451</v>
      </c>
      <c r="C886" s="17" t="s">
        <v>712</v>
      </c>
      <c r="D886" s="58" t="s">
        <v>140</v>
      </c>
      <c r="E886" s="60" t="s">
        <v>27</v>
      </c>
      <c r="F886" s="50"/>
      <c r="G886" s="32"/>
      <c r="H886" s="144">
        <v>40</v>
      </c>
    </row>
    <row r="887" spans="1:8" x14ac:dyDescent="0.3">
      <c r="A887" s="32">
        <v>12</v>
      </c>
      <c r="B887" s="106" t="s">
        <v>451</v>
      </c>
      <c r="C887" s="57" t="s">
        <v>713</v>
      </c>
      <c r="D887" s="58" t="s">
        <v>140</v>
      </c>
      <c r="E887" s="60" t="s">
        <v>27</v>
      </c>
      <c r="F887" s="50"/>
      <c r="G887" s="32"/>
      <c r="H887" s="144">
        <v>10</v>
      </c>
    </row>
    <row r="888" spans="1:8" x14ac:dyDescent="0.3">
      <c r="A888" s="32">
        <v>13</v>
      </c>
      <c r="B888" s="106" t="s">
        <v>451</v>
      </c>
      <c r="C888" s="59" t="s">
        <v>578</v>
      </c>
      <c r="D888" s="58" t="s">
        <v>140</v>
      </c>
      <c r="E888" s="60" t="s">
        <v>27</v>
      </c>
      <c r="F888" s="50"/>
      <c r="G888" s="32"/>
      <c r="H888" s="144">
        <v>5000</v>
      </c>
    </row>
    <row r="889" spans="1:8" x14ac:dyDescent="0.3">
      <c r="A889" s="32">
        <v>14</v>
      </c>
      <c r="B889" s="106" t="s">
        <v>451</v>
      </c>
      <c r="C889" s="17" t="s">
        <v>714</v>
      </c>
      <c r="D889" s="58" t="s">
        <v>140</v>
      </c>
      <c r="E889" s="60" t="s">
        <v>27</v>
      </c>
      <c r="F889" s="50"/>
      <c r="G889" s="32"/>
      <c r="H889" s="144">
        <v>1000</v>
      </c>
    </row>
    <row r="890" spans="1:8" x14ac:dyDescent="0.3">
      <c r="A890" s="32">
        <v>15</v>
      </c>
      <c r="B890" s="106" t="s">
        <v>451</v>
      </c>
      <c r="C890" s="17" t="s">
        <v>715</v>
      </c>
      <c r="D890" s="58" t="s">
        <v>140</v>
      </c>
      <c r="E890" s="60" t="s">
        <v>27</v>
      </c>
      <c r="F890" s="50"/>
      <c r="G890" s="32"/>
      <c r="H890" s="144">
        <v>1500</v>
      </c>
    </row>
    <row r="891" spans="1:8" x14ac:dyDescent="0.3">
      <c r="A891" s="32">
        <v>16</v>
      </c>
      <c r="B891" s="106" t="s">
        <v>451</v>
      </c>
      <c r="C891" s="17" t="s">
        <v>716</v>
      </c>
      <c r="D891" s="58" t="s">
        <v>140</v>
      </c>
      <c r="E891" s="60" t="s">
        <v>27</v>
      </c>
      <c r="F891" s="50"/>
      <c r="G891" s="32"/>
      <c r="H891" s="144">
        <v>3000</v>
      </c>
    </row>
    <row r="892" spans="1:8" x14ac:dyDescent="0.3">
      <c r="A892" s="32">
        <v>17</v>
      </c>
      <c r="B892" s="106" t="s">
        <v>451</v>
      </c>
      <c r="C892" s="17" t="s">
        <v>717</v>
      </c>
      <c r="D892" s="58" t="s">
        <v>140</v>
      </c>
      <c r="E892" s="60" t="s">
        <v>27</v>
      </c>
      <c r="F892" s="50"/>
      <c r="G892" s="32"/>
      <c r="H892" s="144">
        <v>100</v>
      </c>
    </row>
    <row r="893" spans="1:8" x14ac:dyDescent="0.3">
      <c r="A893" s="32">
        <v>18</v>
      </c>
      <c r="B893" s="106" t="s">
        <v>451</v>
      </c>
      <c r="C893" s="17" t="s">
        <v>452</v>
      </c>
      <c r="D893" s="58" t="s">
        <v>140</v>
      </c>
      <c r="E893" s="60" t="s">
        <v>27</v>
      </c>
      <c r="F893" s="50"/>
      <c r="G893" s="32"/>
      <c r="H893" s="144">
        <v>200</v>
      </c>
    </row>
    <row r="894" spans="1:8" x14ac:dyDescent="0.3">
      <c r="A894" s="32">
        <v>19</v>
      </c>
      <c r="B894" s="106" t="s">
        <v>451</v>
      </c>
      <c r="C894" s="17" t="s">
        <v>718</v>
      </c>
      <c r="D894" s="58" t="s">
        <v>140</v>
      </c>
      <c r="E894" s="60" t="s">
        <v>27</v>
      </c>
      <c r="F894" s="50"/>
      <c r="G894" s="32"/>
      <c r="H894" s="144">
        <v>6000</v>
      </c>
    </row>
    <row r="895" spans="1:8" x14ac:dyDescent="0.3">
      <c r="A895" s="32">
        <v>20</v>
      </c>
      <c r="B895" s="106" t="s">
        <v>451</v>
      </c>
      <c r="C895" s="17" t="s">
        <v>719</v>
      </c>
      <c r="D895" s="58" t="s">
        <v>140</v>
      </c>
      <c r="E895" s="60" t="s">
        <v>27</v>
      </c>
      <c r="F895" s="50"/>
      <c r="G895" s="32"/>
      <c r="H895" s="144">
        <v>5000</v>
      </c>
    </row>
    <row r="896" spans="1:8" x14ac:dyDescent="0.3">
      <c r="A896" s="32">
        <v>21</v>
      </c>
      <c r="B896" s="106" t="s">
        <v>451</v>
      </c>
      <c r="C896" s="17" t="s">
        <v>720</v>
      </c>
      <c r="D896" s="58" t="s">
        <v>140</v>
      </c>
      <c r="E896" s="60" t="s">
        <v>27</v>
      </c>
      <c r="F896" s="50"/>
      <c r="G896" s="32"/>
      <c r="H896" s="144">
        <v>2000</v>
      </c>
    </row>
    <row r="897" spans="1:8" x14ac:dyDescent="0.3">
      <c r="A897" s="32">
        <v>22</v>
      </c>
      <c r="B897" s="106" t="s">
        <v>451</v>
      </c>
      <c r="C897" s="17" t="s">
        <v>721</v>
      </c>
      <c r="D897" s="58" t="s">
        <v>140</v>
      </c>
      <c r="E897" s="60" t="s">
        <v>27</v>
      </c>
      <c r="F897" s="50"/>
      <c r="G897" s="32"/>
      <c r="H897" s="144">
        <v>5000</v>
      </c>
    </row>
    <row r="898" spans="1:8" x14ac:dyDescent="0.3">
      <c r="A898" s="32">
        <v>23</v>
      </c>
      <c r="B898" s="106" t="s">
        <v>451</v>
      </c>
      <c r="C898" s="17" t="s">
        <v>722</v>
      </c>
      <c r="D898" s="58" t="s">
        <v>140</v>
      </c>
      <c r="E898" s="60" t="s">
        <v>27</v>
      </c>
      <c r="F898" s="50"/>
      <c r="G898" s="32"/>
      <c r="H898" s="144">
        <v>5000</v>
      </c>
    </row>
    <row r="899" spans="1:8" x14ac:dyDescent="0.3">
      <c r="A899" s="32">
        <v>24</v>
      </c>
      <c r="B899" s="106" t="s">
        <v>451</v>
      </c>
      <c r="C899" s="17" t="s">
        <v>723</v>
      </c>
      <c r="D899" s="58" t="s">
        <v>140</v>
      </c>
      <c r="E899" s="60" t="s">
        <v>27</v>
      </c>
      <c r="F899" s="50"/>
      <c r="G899" s="32"/>
      <c r="H899" s="144">
        <v>5000</v>
      </c>
    </row>
    <row r="900" spans="1:8" x14ac:dyDescent="0.3">
      <c r="A900" s="32">
        <v>25</v>
      </c>
      <c r="B900" s="106" t="s">
        <v>451</v>
      </c>
      <c r="C900" s="17" t="s">
        <v>724</v>
      </c>
      <c r="D900" s="58" t="s">
        <v>140</v>
      </c>
      <c r="E900" s="60" t="s">
        <v>27</v>
      </c>
      <c r="F900" s="50"/>
      <c r="G900" s="32"/>
      <c r="H900" s="144">
        <v>1000</v>
      </c>
    </row>
    <row r="901" spans="1:8" x14ac:dyDescent="0.3">
      <c r="A901" s="32">
        <v>26</v>
      </c>
      <c r="B901" s="106" t="s">
        <v>451</v>
      </c>
      <c r="C901" s="17" t="s">
        <v>725</v>
      </c>
      <c r="D901" s="58" t="s">
        <v>140</v>
      </c>
      <c r="E901" s="60" t="s">
        <v>27</v>
      </c>
      <c r="F901" s="50"/>
      <c r="G901" s="32"/>
      <c r="H901" s="144">
        <v>2000</v>
      </c>
    </row>
    <row r="902" spans="1:8" x14ac:dyDescent="0.3">
      <c r="A902" s="32">
        <v>27</v>
      </c>
      <c r="B902" s="106" t="s">
        <v>451</v>
      </c>
      <c r="C902" s="17" t="s">
        <v>726</v>
      </c>
      <c r="D902" s="58" t="s">
        <v>140</v>
      </c>
      <c r="E902" s="60" t="s">
        <v>27</v>
      </c>
      <c r="F902" s="50"/>
      <c r="G902" s="32"/>
      <c r="H902" s="144">
        <v>2000</v>
      </c>
    </row>
    <row r="903" spans="1:8" x14ac:dyDescent="0.3">
      <c r="A903" s="32">
        <v>28</v>
      </c>
      <c r="B903" s="106" t="s">
        <v>451</v>
      </c>
      <c r="C903" s="17" t="s">
        <v>727</v>
      </c>
      <c r="D903" s="58" t="s">
        <v>140</v>
      </c>
      <c r="E903" s="60" t="s">
        <v>27</v>
      </c>
      <c r="F903" s="50"/>
      <c r="G903" s="32"/>
      <c r="H903" s="144">
        <v>600</v>
      </c>
    </row>
    <row r="904" spans="1:8" x14ac:dyDescent="0.3">
      <c r="A904" s="32">
        <v>29</v>
      </c>
      <c r="B904" s="106" t="s">
        <v>451</v>
      </c>
      <c r="C904" s="17" t="s">
        <v>728</v>
      </c>
      <c r="D904" s="58" t="s">
        <v>140</v>
      </c>
      <c r="E904" s="60" t="s">
        <v>27</v>
      </c>
      <c r="F904" s="50"/>
      <c r="G904" s="32"/>
      <c r="H904" s="144">
        <v>600</v>
      </c>
    </row>
    <row r="905" spans="1:8" x14ac:dyDescent="0.3">
      <c r="A905" s="32">
        <v>30</v>
      </c>
      <c r="B905" s="106" t="s">
        <v>451</v>
      </c>
      <c r="C905" s="17" t="s">
        <v>729</v>
      </c>
      <c r="D905" s="58" t="s">
        <v>140</v>
      </c>
      <c r="E905" s="60" t="s">
        <v>27</v>
      </c>
      <c r="F905" s="50"/>
      <c r="G905" s="32"/>
      <c r="H905" s="144">
        <v>2000</v>
      </c>
    </row>
    <row r="906" spans="1:8" x14ac:dyDescent="0.3">
      <c r="A906" s="32">
        <v>31</v>
      </c>
      <c r="B906" s="106" t="s">
        <v>451</v>
      </c>
      <c r="C906" s="17" t="s">
        <v>730</v>
      </c>
      <c r="D906" s="58" t="s">
        <v>140</v>
      </c>
      <c r="E906" s="60" t="s">
        <v>27</v>
      </c>
      <c r="F906" s="50"/>
      <c r="G906" s="32"/>
      <c r="H906" s="144">
        <v>3000</v>
      </c>
    </row>
    <row r="907" spans="1:8" x14ac:dyDescent="0.3">
      <c r="A907" s="32">
        <v>32</v>
      </c>
      <c r="B907" s="106" t="s">
        <v>451</v>
      </c>
      <c r="C907" s="17" t="s">
        <v>731</v>
      </c>
      <c r="D907" s="58" t="s">
        <v>140</v>
      </c>
      <c r="E907" s="60" t="s">
        <v>27</v>
      </c>
      <c r="F907" s="50"/>
      <c r="G907" s="32"/>
      <c r="H907" s="144">
        <v>500</v>
      </c>
    </row>
    <row r="908" spans="1:8" x14ac:dyDescent="0.3">
      <c r="A908" s="32">
        <v>33</v>
      </c>
      <c r="B908" s="106" t="s">
        <v>451</v>
      </c>
      <c r="C908" s="17" t="s">
        <v>454</v>
      </c>
      <c r="D908" s="58" t="s">
        <v>140</v>
      </c>
      <c r="E908" s="60" t="s">
        <v>27</v>
      </c>
      <c r="F908" s="50"/>
      <c r="G908" s="32"/>
      <c r="H908" s="144">
        <v>4000</v>
      </c>
    </row>
    <row r="909" spans="1:8" x14ac:dyDescent="0.3">
      <c r="A909" s="32">
        <v>34</v>
      </c>
      <c r="B909" s="106" t="s">
        <v>451</v>
      </c>
      <c r="C909" s="17" t="s">
        <v>732</v>
      </c>
      <c r="D909" s="58" t="s">
        <v>140</v>
      </c>
      <c r="E909" s="60" t="s">
        <v>27</v>
      </c>
      <c r="F909" s="50"/>
      <c r="G909" s="32"/>
      <c r="H909" s="144">
        <v>4000</v>
      </c>
    </row>
    <row r="910" spans="1:8" x14ac:dyDescent="0.3">
      <c r="A910" s="32">
        <v>35</v>
      </c>
      <c r="B910" s="106" t="s">
        <v>451</v>
      </c>
      <c r="C910" s="17" t="s">
        <v>733</v>
      </c>
      <c r="D910" s="58" t="s">
        <v>140</v>
      </c>
      <c r="E910" s="60" t="s">
        <v>27</v>
      </c>
      <c r="F910" s="50"/>
      <c r="G910" s="32"/>
      <c r="H910" s="144">
        <v>3000</v>
      </c>
    </row>
    <row r="911" spans="1:8" x14ac:dyDescent="0.3">
      <c r="A911" s="32">
        <v>36</v>
      </c>
      <c r="B911" s="106" t="s">
        <v>451</v>
      </c>
      <c r="C911" s="17" t="s">
        <v>734</v>
      </c>
      <c r="D911" s="58" t="s">
        <v>140</v>
      </c>
      <c r="E911" s="60" t="s">
        <v>27</v>
      </c>
      <c r="F911" s="50"/>
      <c r="G911" s="32"/>
      <c r="H911" s="144">
        <v>3000</v>
      </c>
    </row>
    <row r="912" spans="1:8" x14ac:dyDescent="0.3">
      <c r="A912" s="32">
        <v>37</v>
      </c>
      <c r="B912" s="106" t="s">
        <v>451</v>
      </c>
      <c r="C912" s="17" t="s">
        <v>735</v>
      </c>
      <c r="D912" s="58" t="s">
        <v>140</v>
      </c>
      <c r="E912" s="60" t="s">
        <v>27</v>
      </c>
      <c r="F912" s="50"/>
      <c r="G912" s="32"/>
      <c r="H912" s="144">
        <v>3000</v>
      </c>
    </row>
    <row r="913" spans="1:8" x14ac:dyDescent="0.3">
      <c r="A913" s="32">
        <v>38</v>
      </c>
      <c r="B913" s="106" t="s">
        <v>451</v>
      </c>
      <c r="C913" s="59" t="s">
        <v>736</v>
      </c>
      <c r="D913" s="58" t="s">
        <v>140</v>
      </c>
      <c r="E913" s="60" t="s">
        <v>27</v>
      </c>
      <c r="F913" s="50"/>
      <c r="G913" s="32"/>
      <c r="H913" s="144">
        <v>3000</v>
      </c>
    </row>
    <row r="914" spans="1:8" x14ac:dyDescent="0.3">
      <c r="A914" s="32">
        <v>39</v>
      </c>
      <c r="B914" s="106" t="s">
        <v>451</v>
      </c>
      <c r="C914" s="17" t="s">
        <v>457</v>
      </c>
      <c r="D914" s="58" t="s">
        <v>140</v>
      </c>
      <c r="E914" s="60" t="s">
        <v>27</v>
      </c>
      <c r="F914" s="50"/>
      <c r="G914" s="32"/>
      <c r="H914" s="144">
        <v>5000</v>
      </c>
    </row>
    <row r="915" spans="1:8" x14ac:dyDescent="0.3">
      <c r="A915" s="32">
        <v>40</v>
      </c>
      <c r="B915" s="106" t="s">
        <v>451</v>
      </c>
      <c r="C915" s="59" t="s">
        <v>455</v>
      </c>
      <c r="D915" s="58" t="s">
        <v>140</v>
      </c>
      <c r="E915" s="60" t="s">
        <v>27</v>
      </c>
      <c r="F915" s="50"/>
      <c r="G915" s="32"/>
      <c r="H915" s="144">
        <v>1000</v>
      </c>
    </row>
    <row r="916" spans="1:8" x14ac:dyDescent="0.3">
      <c r="A916" s="32">
        <v>41</v>
      </c>
      <c r="B916" s="106" t="s">
        <v>451</v>
      </c>
      <c r="C916" s="17" t="s">
        <v>737</v>
      </c>
      <c r="D916" s="58" t="s">
        <v>140</v>
      </c>
      <c r="E916" s="60" t="s">
        <v>27</v>
      </c>
      <c r="F916" s="50"/>
      <c r="G916" s="32"/>
      <c r="H916" s="144">
        <v>300</v>
      </c>
    </row>
    <row r="917" spans="1:8" x14ac:dyDescent="0.3">
      <c r="A917" s="32">
        <v>42</v>
      </c>
      <c r="B917" s="106" t="s">
        <v>451</v>
      </c>
      <c r="C917" s="17" t="s">
        <v>738</v>
      </c>
      <c r="D917" s="58" t="s">
        <v>140</v>
      </c>
      <c r="E917" s="60" t="s">
        <v>27</v>
      </c>
      <c r="F917" s="50"/>
      <c r="G917" s="32"/>
      <c r="H917" s="144">
        <v>500</v>
      </c>
    </row>
    <row r="918" spans="1:8" x14ac:dyDescent="0.3">
      <c r="A918" s="32">
        <v>43</v>
      </c>
      <c r="B918" s="106" t="s">
        <v>451</v>
      </c>
      <c r="C918" s="17" t="s">
        <v>739</v>
      </c>
      <c r="D918" s="58" t="s">
        <v>140</v>
      </c>
      <c r="E918" s="60" t="s">
        <v>27</v>
      </c>
      <c r="F918" s="50"/>
      <c r="G918" s="32"/>
      <c r="H918" s="144">
        <v>500</v>
      </c>
    </row>
    <row r="919" spans="1:8" x14ac:dyDescent="0.3">
      <c r="A919" s="32">
        <v>44</v>
      </c>
      <c r="B919" s="106" t="s">
        <v>451</v>
      </c>
      <c r="C919" s="59" t="s">
        <v>257</v>
      </c>
      <c r="D919" s="58" t="s">
        <v>140</v>
      </c>
      <c r="E919" s="60" t="s">
        <v>27</v>
      </c>
      <c r="F919" s="50"/>
      <c r="G919" s="32"/>
      <c r="H919" s="144">
        <v>1000</v>
      </c>
    </row>
    <row r="920" spans="1:8" x14ac:dyDescent="0.3">
      <c r="A920" s="32">
        <v>45</v>
      </c>
      <c r="B920" s="106" t="s">
        <v>451</v>
      </c>
      <c r="C920" s="59" t="s">
        <v>740</v>
      </c>
      <c r="D920" s="58" t="s">
        <v>140</v>
      </c>
      <c r="E920" s="60" t="s">
        <v>27</v>
      </c>
      <c r="F920" s="50"/>
      <c r="G920" s="32"/>
      <c r="H920" s="144">
        <v>1000</v>
      </c>
    </row>
    <row r="921" spans="1:8" x14ac:dyDescent="0.3">
      <c r="A921" s="32">
        <v>46</v>
      </c>
      <c r="B921" s="106" t="s">
        <v>451</v>
      </c>
      <c r="C921" s="59" t="s">
        <v>456</v>
      </c>
      <c r="D921" s="58" t="s">
        <v>140</v>
      </c>
      <c r="E921" s="60" t="s">
        <v>27</v>
      </c>
      <c r="F921" s="50"/>
      <c r="G921" s="32"/>
      <c r="H921" s="144">
        <v>200</v>
      </c>
    </row>
    <row r="922" spans="1:8" x14ac:dyDescent="0.3">
      <c r="A922" s="32">
        <v>47</v>
      </c>
      <c r="B922" s="106" t="s">
        <v>451</v>
      </c>
      <c r="C922" s="59" t="s">
        <v>458</v>
      </c>
      <c r="D922" s="58" t="s">
        <v>140</v>
      </c>
      <c r="E922" s="60" t="s">
        <v>27</v>
      </c>
      <c r="F922" s="50"/>
      <c r="G922" s="32"/>
      <c r="H922" s="144">
        <v>2000</v>
      </c>
    </row>
    <row r="923" spans="1:8" x14ac:dyDescent="0.3">
      <c r="A923" s="32">
        <v>48</v>
      </c>
      <c r="B923" s="106" t="s">
        <v>451</v>
      </c>
      <c r="C923" s="59" t="s">
        <v>741</v>
      </c>
      <c r="D923" s="58" t="s">
        <v>140</v>
      </c>
      <c r="E923" s="60" t="s">
        <v>27</v>
      </c>
      <c r="F923" s="50"/>
      <c r="G923" s="32"/>
      <c r="H923" s="144">
        <v>2000</v>
      </c>
    </row>
    <row r="924" spans="1:8" x14ac:dyDescent="0.3">
      <c r="A924" s="32">
        <v>49</v>
      </c>
      <c r="B924" s="106" t="s">
        <v>451</v>
      </c>
      <c r="C924" s="59" t="s">
        <v>742</v>
      </c>
      <c r="D924" s="58" t="s">
        <v>140</v>
      </c>
      <c r="E924" s="60" t="s">
        <v>27</v>
      </c>
      <c r="F924" s="50"/>
      <c r="G924" s="32"/>
      <c r="H924" s="144">
        <v>2000</v>
      </c>
    </row>
    <row r="925" spans="1:8" x14ac:dyDescent="0.3">
      <c r="A925" s="32">
        <v>50</v>
      </c>
      <c r="B925" s="106" t="s">
        <v>451</v>
      </c>
      <c r="C925" s="59" t="s">
        <v>743</v>
      </c>
      <c r="D925" s="58" t="s">
        <v>140</v>
      </c>
      <c r="E925" s="60" t="s">
        <v>27</v>
      </c>
      <c r="F925" s="50"/>
      <c r="G925" s="32"/>
      <c r="H925" s="144">
        <v>2000</v>
      </c>
    </row>
    <row r="926" spans="1:8" x14ac:dyDescent="0.3">
      <c r="A926" s="32">
        <v>51</v>
      </c>
      <c r="B926" s="106" t="s">
        <v>451</v>
      </c>
      <c r="C926" s="17" t="s">
        <v>459</v>
      </c>
      <c r="D926" s="58" t="s">
        <v>140</v>
      </c>
      <c r="E926" s="60" t="s">
        <v>27</v>
      </c>
      <c r="F926" s="50"/>
      <c r="G926" s="32"/>
      <c r="H926" s="144">
        <v>200</v>
      </c>
    </row>
    <row r="927" spans="1:8" x14ac:dyDescent="0.3">
      <c r="A927" s="32">
        <v>52</v>
      </c>
      <c r="B927" s="106" t="s">
        <v>451</v>
      </c>
      <c r="C927" s="17" t="s">
        <v>460</v>
      </c>
      <c r="D927" s="58" t="s">
        <v>140</v>
      </c>
      <c r="E927" s="60" t="s">
        <v>27</v>
      </c>
      <c r="F927" s="50"/>
      <c r="G927" s="32"/>
      <c r="H927" s="144">
        <v>300</v>
      </c>
    </row>
    <row r="928" spans="1:8" x14ac:dyDescent="0.3">
      <c r="A928" s="32">
        <v>53</v>
      </c>
      <c r="B928" s="106" t="s">
        <v>451</v>
      </c>
      <c r="C928" s="17" t="s">
        <v>256</v>
      </c>
      <c r="D928" s="58" t="s">
        <v>140</v>
      </c>
      <c r="E928" s="60" t="s">
        <v>27</v>
      </c>
      <c r="F928" s="50"/>
      <c r="G928" s="32"/>
      <c r="H928" s="144">
        <v>150</v>
      </c>
    </row>
    <row r="929" spans="1:8" x14ac:dyDescent="0.3">
      <c r="A929" s="32">
        <v>54</v>
      </c>
      <c r="B929" s="106" t="s">
        <v>451</v>
      </c>
      <c r="C929" s="59" t="s">
        <v>461</v>
      </c>
      <c r="D929" s="58" t="s">
        <v>140</v>
      </c>
      <c r="E929" s="60" t="s">
        <v>27</v>
      </c>
      <c r="F929" s="50"/>
      <c r="G929" s="32"/>
      <c r="H929" s="144">
        <v>200</v>
      </c>
    </row>
    <row r="930" spans="1:8" x14ac:dyDescent="0.3">
      <c r="A930" s="32">
        <v>55</v>
      </c>
      <c r="B930" s="106" t="s">
        <v>451</v>
      </c>
      <c r="C930" s="17" t="s">
        <v>462</v>
      </c>
      <c r="D930" s="58" t="s">
        <v>140</v>
      </c>
      <c r="E930" s="60" t="s">
        <v>27</v>
      </c>
      <c r="F930" s="50"/>
      <c r="G930" s="32"/>
      <c r="H930" s="144">
        <v>200</v>
      </c>
    </row>
    <row r="931" spans="1:8" x14ac:dyDescent="0.3">
      <c r="A931" s="32">
        <v>56</v>
      </c>
      <c r="B931" s="106" t="s">
        <v>451</v>
      </c>
      <c r="C931" s="59" t="s">
        <v>463</v>
      </c>
      <c r="D931" s="58" t="s">
        <v>140</v>
      </c>
      <c r="E931" s="60" t="s">
        <v>27</v>
      </c>
      <c r="F931" s="50"/>
      <c r="G931" s="32"/>
      <c r="H931" s="144">
        <v>200</v>
      </c>
    </row>
    <row r="932" spans="1:8" x14ac:dyDescent="0.3">
      <c r="A932" s="32">
        <v>57</v>
      </c>
      <c r="B932" s="106" t="s">
        <v>451</v>
      </c>
      <c r="C932" s="17" t="s">
        <v>744</v>
      </c>
      <c r="D932" s="58" t="s">
        <v>140</v>
      </c>
      <c r="E932" s="60" t="s">
        <v>27</v>
      </c>
      <c r="F932" s="50"/>
      <c r="G932" s="32"/>
      <c r="H932" s="144">
        <v>200</v>
      </c>
    </row>
    <row r="933" spans="1:8" x14ac:dyDescent="0.3">
      <c r="A933" s="32">
        <v>58</v>
      </c>
      <c r="B933" s="106" t="s">
        <v>451</v>
      </c>
      <c r="C933" s="17" t="s">
        <v>453</v>
      </c>
      <c r="D933" s="58" t="s">
        <v>140</v>
      </c>
      <c r="E933" s="60" t="s">
        <v>27</v>
      </c>
      <c r="F933" s="50"/>
      <c r="G933" s="32"/>
      <c r="H933" s="144">
        <v>2000</v>
      </c>
    </row>
    <row r="934" spans="1:8" x14ac:dyDescent="0.3">
      <c r="A934" s="32">
        <v>59</v>
      </c>
      <c r="B934" s="106" t="s">
        <v>451</v>
      </c>
      <c r="C934" s="17" t="s">
        <v>745</v>
      </c>
      <c r="D934" s="58" t="s">
        <v>140</v>
      </c>
      <c r="E934" s="60" t="s">
        <v>27</v>
      </c>
      <c r="F934" s="50"/>
      <c r="G934" s="32"/>
      <c r="H934" s="144">
        <v>3000</v>
      </c>
    </row>
    <row r="935" spans="1:8" x14ac:dyDescent="0.3">
      <c r="A935" s="32">
        <v>60</v>
      </c>
      <c r="B935" s="106" t="s">
        <v>451</v>
      </c>
      <c r="C935" s="17" t="s">
        <v>746</v>
      </c>
      <c r="D935" s="58" t="s">
        <v>140</v>
      </c>
      <c r="E935" s="60" t="s">
        <v>27</v>
      </c>
      <c r="F935" s="50"/>
      <c r="G935" s="32"/>
      <c r="H935" s="144">
        <v>500</v>
      </c>
    </row>
    <row r="936" spans="1:8" x14ac:dyDescent="0.3">
      <c r="A936" s="32">
        <v>61</v>
      </c>
      <c r="B936" s="106" t="s">
        <v>451</v>
      </c>
      <c r="C936" s="17" t="s">
        <v>464</v>
      </c>
      <c r="D936" s="58" t="s">
        <v>140</v>
      </c>
      <c r="E936" s="60" t="s">
        <v>27</v>
      </c>
      <c r="F936" s="50"/>
      <c r="G936" s="32"/>
      <c r="H936" s="144">
        <v>1500</v>
      </c>
    </row>
    <row r="937" spans="1:8" x14ac:dyDescent="0.3">
      <c r="A937" s="32">
        <v>62</v>
      </c>
      <c r="B937" s="106" t="s">
        <v>451</v>
      </c>
      <c r="C937" s="17" t="s">
        <v>465</v>
      </c>
      <c r="D937" s="58" t="s">
        <v>140</v>
      </c>
      <c r="E937" s="60" t="s">
        <v>27</v>
      </c>
      <c r="F937" s="50"/>
      <c r="G937" s="32"/>
      <c r="H937" s="144">
        <v>200</v>
      </c>
    </row>
    <row r="938" spans="1:8" x14ac:dyDescent="0.3">
      <c r="A938" s="32">
        <v>63</v>
      </c>
      <c r="B938" s="106" t="s">
        <v>451</v>
      </c>
      <c r="C938" s="17" t="s">
        <v>258</v>
      </c>
      <c r="D938" s="58" t="s">
        <v>140</v>
      </c>
      <c r="E938" s="60" t="s">
        <v>27</v>
      </c>
      <c r="F938" s="50"/>
      <c r="G938" s="32"/>
      <c r="H938" s="144">
        <v>100</v>
      </c>
    </row>
    <row r="939" spans="1:8" x14ac:dyDescent="0.3">
      <c r="A939" s="32">
        <v>64</v>
      </c>
      <c r="B939" s="106" t="s">
        <v>451</v>
      </c>
      <c r="C939" s="17" t="s">
        <v>747</v>
      </c>
      <c r="D939" s="58" t="s">
        <v>140</v>
      </c>
      <c r="E939" s="60" t="s">
        <v>27</v>
      </c>
      <c r="F939" s="50"/>
      <c r="G939" s="32"/>
      <c r="H939" s="144">
        <v>1000</v>
      </c>
    </row>
    <row r="940" spans="1:8" x14ac:dyDescent="0.3">
      <c r="A940" s="32">
        <v>65</v>
      </c>
      <c r="B940" s="106" t="s">
        <v>451</v>
      </c>
      <c r="C940" s="59" t="s">
        <v>748</v>
      </c>
      <c r="D940" s="58" t="s">
        <v>140</v>
      </c>
      <c r="E940" s="60" t="s">
        <v>27</v>
      </c>
      <c r="F940" s="50"/>
      <c r="G940" s="32"/>
      <c r="H940" s="144">
        <v>500</v>
      </c>
    </row>
    <row r="941" spans="1:8" x14ac:dyDescent="0.3">
      <c r="A941" s="32">
        <v>66</v>
      </c>
      <c r="B941" s="106" t="s">
        <v>451</v>
      </c>
      <c r="C941" s="17" t="s">
        <v>749</v>
      </c>
      <c r="D941" s="58" t="s">
        <v>140</v>
      </c>
      <c r="E941" s="60" t="s">
        <v>27</v>
      </c>
      <c r="F941" s="50"/>
      <c r="G941" s="32"/>
      <c r="H941" s="144">
        <v>1000</v>
      </c>
    </row>
    <row r="942" spans="1:8" x14ac:dyDescent="0.3">
      <c r="A942" s="32">
        <v>67</v>
      </c>
      <c r="B942" s="106" t="s">
        <v>451</v>
      </c>
      <c r="C942" s="17" t="s">
        <v>750</v>
      </c>
      <c r="D942" s="58" t="s">
        <v>140</v>
      </c>
      <c r="E942" s="60" t="s">
        <v>27</v>
      </c>
      <c r="F942" s="50"/>
      <c r="G942" s="32"/>
      <c r="H942" s="144">
        <v>1000</v>
      </c>
    </row>
    <row r="943" spans="1:8" x14ac:dyDescent="0.3">
      <c r="A943" s="32">
        <v>68</v>
      </c>
      <c r="B943" s="106" t="s">
        <v>451</v>
      </c>
      <c r="C943" s="17" t="s">
        <v>751</v>
      </c>
      <c r="D943" s="58" t="s">
        <v>140</v>
      </c>
      <c r="E943" s="60" t="s">
        <v>27</v>
      </c>
      <c r="F943" s="50"/>
      <c r="G943" s="32"/>
      <c r="H943" s="144">
        <v>50</v>
      </c>
    </row>
    <row r="944" spans="1:8" x14ac:dyDescent="0.3">
      <c r="A944" s="32">
        <v>69</v>
      </c>
      <c r="B944" s="88">
        <v>39263200</v>
      </c>
      <c r="C944" s="17" t="s">
        <v>752</v>
      </c>
      <c r="D944" s="58" t="s">
        <v>140</v>
      </c>
      <c r="E944" s="60" t="s">
        <v>27</v>
      </c>
      <c r="F944" s="50"/>
      <c r="G944" s="32"/>
      <c r="H944" s="144">
        <v>50</v>
      </c>
    </row>
    <row r="945" spans="1:8" x14ac:dyDescent="0.3">
      <c r="A945" s="32">
        <v>70</v>
      </c>
      <c r="B945" s="106" t="s">
        <v>451</v>
      </c>
      <c r="C945" s="17" t="s">
        <v>753</v>
      </c>
      <c r="D945" s="58" t="s">
        <v>140</v>
      </c>
      <c r="E945" s="60" t="s">
        <v>27</v>
      </c>
      <c r="F945" s="50"/>
      <c r="G945" s="32"/>
      <c r="H945" s="144">
        <v>100</v>
      </c>
    </row>
    <row r="946" spans="1:8" x14ac:dyDescent="0.3">
      <c r="A946" s="32">
        <v>71</v>
      </c>
      <c r="B946" s="106" t="s">
        <v>451</v>
      </c>
      <c r="C946" s="17" t="s">
        <v>754</v>
      </c>
      <c r="D946" s="58" t="s">
        <v>140</v>
      </c>
      <c r="E946" s="60" t="s">
        <v>27</v>
      </c>
      <c r="F946" s="50"/>
      <c r="G946" s="32"/>
      <c r="H946" s="144">
        <v>50</v>
      </c>
    </row>
    <row r="947" spans="1:8" x14ac:dyDescent="0.3">
      <c r="A947" s="32">
        <v>72</v>
      </c>
      <c r="B947" s="106" t="s">
        <v>451</v>
      </c>
      <c r="C947" s="17" t="s">
        <v>755</v>
      </c>
      <c r="D947" s="58" t="s">
        <v>140</v>
      </c>
      <c r="E947" s="60" t="s">
        <v>27</v>
      </c>
      <c r="F947" s="50"/>
      <c r="G947" s="32"/>
      <c r="H947" s="144">
        <v>200</v>
      </c>
    </row>
    <row r="948" spans="1:8" x14ac:dyDescent="0.3">
      <c r="A948" s="32">
        <v>73</v>
      </c>
      <c r="B948" s="115">
        <v>30199310</v>
      </c>
      <c r="C948" s="17" t="s">
        <v>873</v>
      </c>
      <c r="D948" s="58" t="s">
        <v>140</v>
      </c>
      <c r="E948" s="60" t="s">
        <v>27</v>
      </c>
      <c r="F948" s="50">
        <v>120</v>
      </c>
      <c r="G948" s="32">
        <v>4800</v>
      </c>
      <c r="H948" s="144">
        <v>40</v>
      </c>
    </row>
    <row r="949" spans="1:8" x14ac:dyDescent="0.3">
      <c r="A949" s="32">
        <v>74</v>
      </c>
      <c r="B949" s="106" t="s">
        <v>451</v>
      </c>
      <c r="C949" s="29" t="s">
        <v>259</v>
      </c>
      <c r="D949" s="63" t="s">
        <v>140</v>
      </c>
      <c r="E949" s="10" t="s">
        <v>27</v>
      </c>
      <c r="F949" s="126"/>
      <c r="G949" s="10"/>
      <c r="H949" s="153">
        <v>150</v>
      </c>
    </row>
    <row r="950" spans="1:8" x14ac:dyDescent="0.3">
      <c r="A950" s="32">
        <v>75</v>
      </c>
      <c r="B950" s="106" t="s">
        <v>1216</v>
      </c>
      <c r="C950" s="29" t="s">
        <v>260</v>
      </c>
      <c r="D950" s="63" t="s">
        <v>140</v>
      </c>
      <c r="E950" s="10" t="s">
        <v>27</v>
      </c>
      <c r="F950" s="126"/>
      <c r="G950" s="10"/>
      <c r="H950" s="153">
        <v>200</v>
      </c>
    </row>
    <row r="951" spans="1:8" x14ac:dyDescent="0.3">
      <c r="A951" s="32">
        <v>76</v>
      </c>
      <c r="B951" s="106" t="s">
        <v>1217</v>
      </c>
      <c r="C951" s="29" t="s">
        <v>261</v>
      </c>
      <c r="D951" s="63" t="s">
        <v>140</v>
      </c>
      <c r="E951" s="10" t="s">
        <v>27</v>
      </c>
      <c r="F951" s="126"/>
      <c r="G951" s="10"/>
      <c r="H951" s="153">
        <v>500</v>
      </c>
    </row>
    <row r="952" spans="1:8" x14ac:dyDescent="0.3">
      <c r="A952" s="32">
        <v>77</v>
      </c>
      <c r="B952" s="106" t="s">
        <v>1218</v>
      </c>
      <c r="C952" s="29" t="s">
        <v>262</v>
      </c>
      <c r="D952" s="63" t="s">
        <v>140</v>
      </c>
      <c r="E952" s="10" t="s">
        <v>27</v>
      </c>
      <c r="F952" s="126"/>
      <c r="G952" s="10"/>
      <c r="H952" s="153">
        <v>400</v>
      </c>
    </row>
    <row r="953" spans="1:8" x14ac:dyDescent="0.3">
      <c r="A953" s="32">
        <v>78</v>
      </c>
      <c r="B953" s="106" t="s">
        <v>1219</v>
      </c>
      <c r="C953" s="29" t="s">
        <v>263</v>
      </c>
      <c r="D953" s="63" t="s">
        <v>140</v>
      </c>
      <c r="E953" s="10" t="s">
        <v>27</v>
      </c>
      <c r="F953" s="126"/>
      <c r="G953" s="10"/>
      <c r="H953" s="153">
        <v>500</v>
      </c>
    </row>
    <row r="954" spans="1:8" x14ac:dyDescent="0.3">
      <c r="A954" s="32">
        <v>79</v>
      </c>
      <c r="B954" s="106" t="s">
        <v>1220</v>
      </c>
      <c r="C954" s="29" t="s">
        <v>264</v>
      </c>
      <c r="D954" s="63" t="s">
        <v>140</v>
      </c>
      <c r="E954" s="10" t="s">
        <v>27</v>
      </c>
      <c r="F954" s="126"/>
      <c r="G954" s="10"/>
      <c r="H954" s="153">
        <v>1000</v>
      </c>
    </row>
    <row r="955" spans="1:8" x14ac:dyDescent="0.3">
      <c r="A955" s="32">
        <v>80</v>
      </c>
      <c r="B955" s="106" t="s">
        <v>1221</v>
      </c>
      <c r="C955" s="29" t="s">
        <v>265</v>
      </c>
      <c r="D955" s="63" t="s">
        <v>140</v>
      </c>
      <c r="E955" s="10" t="s">
        <v>27</v>
      </c>
      <c r="F955" s="126"/>
      <c r="G955" s="10"/>
      <c r="H955" s="153">
        <v>1000</v>
      </c>
    </row>
    <row r="956" spans="1:8" x14ac:dyDescent="0.3">
      <c r="A956" s="32">
        <v>81</v>
      </c>
      <c r="B956" s="106" t="s">
        <v>1222</v>
      </c>
      <c r="C956" s="29" t="s">
        <v>266</v>
      </c>
      <c r="D956" s="63" t="s">
        <v>140</v>
      </c>
      <c r="E956" s="10" t="s">
        <v>27</v>
      </c>
      <c r="F956" s="126"/>
      <c r="G956" s="10"/>
      <c r="H956" s="153">
        <v>100</v>
      </c>
    </row>
    <row r="957" spans="1:8" x14ac:dyDescent="0.3">
      <c r="A957" s="32">
        <v>82</v>
      </c>
      <c r="B957" s="106" t="s">
        <v>1223</v>
      </c>
      <c r="C957" s="29" t="s">
        <v>267</v>
      </c>
      <c r="D957" s="63" t="s">
        <v>140</v>
      </c>
      <c r="E957" s="10" t="s">
        <v>27</v>
      </c>
      <c r="F957" s="126"/>
      <c r="G957" s="10"/>
      <c r="H957" s="153">
        <v>100</v>
      </c>
    </row>
    <row r="958" spans="1:8" x14ac:dyDescent="0.3">
      <c r="A958" s="32">
        <v>83</v>
      </c>
      <c r="B958" s="106" t="s">
        <v>1224</v>
      </c>
      <c r="C958" s="29" t="s">
        <v>268</v>
      </c>
      <c r="D958" s="63" t="s">
        <v>140</v>
      </c>
      <c r="E958" s="10" t="s">
        <v>27</v>
      </c>
      <c r="F958" s="126"/>
      <c r="G958" s="10"/>
      <c r="H958" s="153">
        <v>200</v>
      </c>
    </row>
    <row r="959" spans="1:8" x14ac:dyDescent="0.3">
      <c r="A959" s="32">
        <v>84</v>
      </c>
      <c r="B959" s="106" t="s">
        <v>1225</v>
      </c>
      <c r="C959" s="29" t="s">
        <v>269</v>
      </c>
      <c r="D959" s="63" t="s">
        <v>140</v>
      </c>
      <c r="E959" s="10" t="s">
        <v>27</v>
      </c>
      <c r="F959" s="126"/>
      <c r="G959" s="10"/>
      <c r="H959" s="153">
        <v>100</v>
      </c>
    </row>
    <row r="960" spans="1:8" x14ac:dyDescent="0.3">
      <c r="B960" s="107"/>
      <c r="C960" s="51" t="s">
        <v>60</v>
      </c>
      <c r="D960" s="62"/>
      <c r="E960" s="49"/>
      <c r="F960" s="154"/>
      <c r="G960" s="200">
        <f>SUM(G876:G959)</f>
        <v>4800</v>
      </c>
      <c r="H960" s="151"/>
    </row>
    <row r="961" spans="1:8" x14ac:dyDescent="0.3">
      <c r="B961" s="108"/>
      <c r="C961" s="55" t="s">
        <v>270</v>
      </c>
      <c r="D961" s="58"/>
      <c r="E961" s="10"/>
      <c r="F961" s="155"/>
      <c r="G961" s="63"/>
      <c r="H961" s="153"/>
    </row>
    <row r="962" spans="1:8" x14ac:dyDescent="0.3">
      <c r="A962" s="32">
        <v>1</v>
      </c>
      <c r="B962" s="108" t="s">
        <v>271</v>
      </c>
      <c r="C962" s="29" t="s">
        <v>1082</v>
      </c>
      <c r="D962" s="58" t="s">
        <v>140</v>
      </c>
      <c r="E962" s="10" t="s">
        <v>272</v>
      </c>
      <c r="F962" s="155"/>
      <c r="G962" s="63"/>
      <c r="H962" s="153">
        <v>1</v>
      </c>
    </row>
    <row r="963" spans="1:8" x14ac:dyDescent="0.3">
      <c r="A963" s="32">
        <v>2</v>
      </c>
      <c r="B963" s="106" t="s">
        <v>271</v>
      </c>
      <c r="C963" s="17" t="s">
        <v>273</v>
      </c>
      <c r="D963" s="58" t="s">
        <v>140</v>
      </c>
      <c r="E963" s="32" t="s">
        <v>272</v>
      </c>
      <c r="F963" s="150"/>
      <c r="G963" s="63"/>
      <c r="H963" s="144">
        <v>1</v>
      </c>
    </row>
    <row r="964" spans="1:8" x14ac:dyDescent="0.3">
      <c r="A964" s="32">
        <v>3</v>
      </c>
      <c r="B964" s="106" t="s">
        <v>274</v>
      </c>
      <c r="C964" s="17" t="s">
        <v>275</v>
      </c>
      <c r="D964" s="58" t="s">
        <v>140</v>
      </c>
      <c r="E964" s="32" t="s">
        <v>272</v>
      </c>
      <c r="F964" s="150"/>
      <c r="G964" s="63"/>
      <c r="H964" s="144">
        <v>1</v>
      </c>
    </row>
    <row r="965" spans="1:8" x14ac:dyDescent="0.3">
      <c r="A965" s="32">
        <v>4</v>
      </c>
      <c r="B965" s="106" t="s">
        <v>276</v>
      </c>
      <c r="C965" s="17" t="s">
        <v>277</v>
      </c>
      <c r="D965" s="58" t="s">
        <v>140</v>
      </c>
      <c r="E965" s="32" t="s">
        <v>272</v>
      </c>
      <c r="F965" s="150"/>
      <c r="G965" s="63"/>
      <c r="H965" s="144">
        <v>1</v>
      </c>
    </row>
    <row r="966" spans="1:8" x14ac:dyDescent="0.3">
      <c r="A966" s="32">
        <v>5</v>
      </c>
      <c r="B966" s="106" t="s">
        <v>897</v>
      </c>
      <c r="C966" s="17" t="s">
        <v>278</v>
      </c>
      <c r="D966" s="58" t="s">
        <v>140</v>
      </c>
      <c r="E966" s="32" t="s">
        <v>272</v>
      </c>
      <c r="F966" s="150"/>
      <c r="G966" s="63"/>
      <c r="H966" s="144">
        <v>1</v>
      </c>
    </row>
    <row r="967" spans="1:8" x14ac:dyDescent="0.3">
      <c r="A967" s="32">
        <v>6</v>
      </c>
      <c r="B967" s="106" t="s">
        <v>898</v>
      </c>
      <c r="C967" s="17" t="s">
        <v>279</v>
      </c>
      <c r="D967" s="58" t="s">
        <v>140</v>
      </c>
      <c r="E967" s="32" t="s">
        <v>272</v>
      </c>
      <c r="F967" s="150"/>
      <c r="G967" s="64"/>
      <c r="H967" s="144">
        <v>1</v>
      </c>
    </row>
    <row r="968" spans="1:8" x14ac:dyDescent="0.3">
      <c r="A968" s="32">
        <v>7</v>
      </c>
      <c r="B968" s="106" t="s">
        <v>899</v>
      </c>
      <c r="C968" s="17" t="s">
        <v>280</v>
      </c>
      <c r="D968" s="58" t="s">
        <v>140</v>
      </c>
      <c r="E968" s="32" t="s">
        <v>272</v>
      </c>
      <c r="F968" s="150"/>
      <c r="G968" s="64"/>
      <c r="H968" s="144">
        <v>1</v>
      </c>
    </row>
    <row r="969" spans="1:8" x14ac:dyDescent="0.3">
      <c r="A969" s="32">
        <v>8</v>
      </c>
      <c r="B969" s="106" t="s">
        <v>900</v>
      </c>
      <c r="C969" s="17" t="s">
        <v>281</v>
      </c>
      <c r="D969" s="58" t="s">
        <v>140</v>
      </c>
      <c r="E969" s="32" t="s">
        <v>272</v>
      </c>
      <c r="F969" s="150"/>
      <c r="G969" s="64"/>
      <c r="H969" s="144">
        <v>1</v>
      </c>
    </row>
    <row r="970" spans="1:8" x14ac:dyDescent="0.3">
      <c r="A970" s="32">
        <v>9</v>
      </c>
      <c r="B970" s="106" t="s">
        <v>282</v>
      </c>
      <c r="C970" s="17" t="s">
        <v>283</v>
      </c>
      <c r="D970" s="58" t="s">
        <v>140</v>
      </c>
      <c r="E970" s="32" t="s">
        <v>272</v>
      </c>
      <c r="F970" s="150"/>
      <c r="G970" s="63"/>
      <c r="H970" s="144">
        <v>1</v>
      </c>
    </row>
    <row r="971" spans="1:8" x14ac:dyDescent="0.3">
      <c r="A971" s="32">
        <v>10</v>
      </c>
      <c r="B971" s="106" t="s">
        <v>284</v>
      </c>
      <c r="C971" s="17" t="s">
        <v>285</v>
      </c>
      <c r="D971" s="58" t="s">
        <v>140</v>
      </c>
      <c r="E971" s="32" t="s">
        <v>272</v>
      </c>
      <c r="F971" s="150"/>
      <c r="G971" s="64"/>
      <c r="H971" s="144">
        <v>1</v>
      </c>
    </row>
    <row r="972" spans="1:8" x14ac:dyDescent="0.3">
      <c r="A972" s="32">
        <v>11</v>
      </c>
      <c r="B972" s="106" t="s">
        <v>901</v>
      </c>
      <c r="C972" s="17" t="s">
        <v>286</v>
      </c>
      <c r="D972" s="58" t="s">
        <v>140</v>
      </c>
      <c r="E972" s="32" t="s">
        <v>272</v>
      </c>
      <c r="F972" s="150"/>
      <c r="G972" s="64"/>
      <c r="H972" s="144">
        <v>1</v>
      </c>
    </row>
    <row r="973" spans="1:8" x14ac:dyDescent="0.3">
      <c r="A973" s="32">
        <v>12</v>
      </c>
      <c r="B973" s="106" t="s">
        <v>902</v>
      </c>
      <c r="C973" s="17" t="s">
        <v>287</v>
      </c>
      <c r="D973" s="58" t="s">
        <v>140</v>
      </c>
      <c r="E973" s="32" t="s">
        <v>272</v>
      </c>
      <c r="F973" s="150"/>
      <c r="G973" s="64"/>
      <c r="H973" s="144">
        <v>1</v>
      </c>
    </row>
    <row r="974" spans="1:8" ht="30" x14ac:dyDescent="0.3">
      <c r="A974" s="32">
        <v>13</v>
      </c>
      <c r="B974" s="106" t="s">
        <v>288</v>
      </c>
      <c r="C974" s="17" t="s">
        <v>289</v>
      </c>
      <c r="D974" s="58" t="s">
        <v>140</v>
      </c>
      <c r="E974" s="32" t="s">
        <v>272</v>
      </c>
      <c r="F974" s="150"/>
      <c r="G974" s="64"/>
      <c r="H974" s="144">
        <v>1</v>
      </c>
    </row>
    <row r="975" spans="1:8" x14ac:dyDescent="0.3">
      <c r="A975" s="32">
        <v>14</v>
      </c>
      <c r="B975" s="106" t="s">
        <v>894</v>
      </c>
      <c r="C975" s="17" t="s">
        <v>895</v>
      </c>
      <c r="D975" s="58" t="s">
        <v>140</v>
      </c>
      <c r="E975" s="32" t="s">
        <v>272</v>
      </c>
      <c r="F975" s="150">
        <v>220000</v>
      </c>
      <c r="G975" s="64">
        <v>220000</v>
      </c>
      <c r="H975" s="144">
        <v>1</v>
      </c>
    </row>
    <row r="976" spans="1:8" x14ac:dyDescent="0.3">
      <c r="A976" s="32">
        <v>15</v>
      </c>
      <c r="B976" s="106" t="s">
        <v>896</v>
      </c>
      <c r="C976" s="17" t="s">
        <v>756</v>
      </c>
      <c r="D976" s="58" t="s">
        <v>140</v>
      </c>
      <c r="E976" s="32" t="s">
        <v>272</v>
      </c>
      <c r="F976" s="150"/>
      <c r="G976" s="64"/>
      <c r="H976" s="144"/>
    </row>
    <row r="977" spans="1:8" x14ac:dyDescent="0.3">
      <c r="A977" s="32">
        <v>16</v>
      </c>
      <c r="B977" s="106" t="s">
        <v>903</v>
      </c>
      <c r="C977" s="17" t="s">
        <v>290</v>
      </c>
      <c r="D977" s="58" t="s">
        <v>140</v>
      </c>
      <c r="E977" s="32" t="s">
        <v>272</v>
      </c>
      <c r="F977" s="150"/>
      <c r="G977" s="64"/>
      <c r="H977" s="144">
        <v>1</v>
      </c>
    </row>
    <row r="978" spans="1:8" x14ac:dyDescent="0.3">
      <c r="A978" s="32">
        <v>17</v>
      </c>
      <c r="B978" s="106" t="s">
        <v>291</v>
      </c>
      <c r="C978" s="17" t="s">
        <v>292</v>
      </c>
      <c r="D978" s="58" t="s">
        <v>140</v>
      </c>
      <c r="E978" s="32" t="s">
        <v>272</v>
      </c>
      <c r="F978" s="150"/>
      <c r="G978" s="63"/>
      <c r="H978" s="144">
        <v>1</v>
      </c>
    </row>
    <row r="979" spans="1:8" x14ac:dyDescent="0.3">
      <c r="A979" s="32">
        <v>18</v>
      </c>
      <c r="B979" s="106" t="s">
        <v>894</v>
      </c>
      <c r="C979" s="17" t="s">
        <v>293</v>
      </c>
      <c r="D979" s="58" t="s">
        <v>140</v>
      </c>
      <c r="E979" s="32" t="s">
        <v>272</v>
      </c>
      <c r="F979" s="150"/>
      <c r="G979" s="63"/>
      <c r="H979" s="144">
        <v>1</v>
      </c>
    </row>
    <row r="980" spans="1:8" x14ac:dyDescent="0.3">
      <c r="A980" s="32">
        <v>19</v>
      </c>
      <c r="B980" s="106" t="s">
        <v>294</v>
      </c>
      <c r="C980" s="17" t="s">
        <v>295</v>
      </c>
      <c r="D980" s="58" t="s">
        <v>140</v>
      </c>
      <c r="E980" s="32" t="s">
        <v>272</v>
      </c>
      <c r="F980" s="150"/>
      <c r="G980" s="64"/>
      <c r="H980" s="144">
        <v>1</v>
      </c>
    </row>
    <row r="981" spans="1:8" x14ac:dyDescent="0.3">
      <c r="A981" s="32">
        <v>20</v>
      </c>
      <c r="B981" s="106" t="s">
        <v>560</v>
      </c>
      <c r="C981" s="17" t="s">
        <v>559</v>
      </c>
      <c r="D981" s="58" t="s">
        <v>140</v>
      </c>
      <c r="E981" s="32" t="s">
        <v>272</v>
      </c>
      <c r="F981" s="150"/>
      <c r="G981" s="64"/>
      <c r="H981" s="144">
        <v>1</v>
      </c>
    </row>
    <row r="982" spans="1:8" ht="30" x14ac:dyDescent="0.3">
      <c r="A982" s="32">
        <v>21</v>
      </c>
      <c r="B982" s="180" t="s">
        <v>863</v>
      </c>
      <c r="C982" s="119" t="s">
        <v>864</v>
      </c>
      <c r="D982" s="58" t="s">
        <v>140</v>
      </c>
      <c r="E982" s="32" t="s">
        <v>272</v>
      </c>
      <c r="F982" s="150"/>
      <c r="G982" s="64">
        <v>500000</v>
      </c>
      <c r="H982" s="144">
        <v>1</v>
      </c>
    </row>
    <row r="983" spans="1:8" ht="18" customHeight="1" x14ac:dyDescent="0.3">
      <c r="A983" s="32">
        <v>22</v>
      </c>
      <c r="B983" s="180" t="s">
        <v>868</v>
      </c>
      <c r="C983" s="74" t="s">
        <v>869</v>
      </c>
      <c r="D983" s="58" t="s">
        <v>140</v>
      </c>
      <c r="E983" s="32" t="s">
        <v>27</v>
      </c>
      <c r="F983" s="150">
        <v>10000</v>
      </c>
      <c r="G983" s="64">
        <v>10000</v>
      </c>
      <c r="H983" s="144">
        <v>1</v>
      </c>
    </row>
    <row r="984" spans="1:8" ht="31.5" customHeight="1" x14ac:dyDescent="0.3">
      <c r="A984" s="32">
        <v>23</v>
      </c>
      <c r="B984" s="110">
        <v>45331113</v>
      </c>
      <c r="C984" s="119" t="s">
        <v>905</v>
      </c>
      <c r="D984" s="58" t="s">
        <v>140</v>
      </c>
      <c r="E984" s="32" t="s">
        <v>272</v>
      </c>
      <c r="F984" s="156">
        <v>36000</v>
      </c>
      <c r="G984" s="77">
        <v>36000</v>
      </c>
      <c r="H984" s="144">
        <v>1</v>
      </c>
    </row>
    <row r="985" spans="1:8" ht="18" customHeight="1" x14ac:dyDescent="0.3">
      <c r="A985" s="32">
        <v>24</v>
      </c>
      <c r="B985" s="181" t="s">
        <v>886</v>
      </c>
      <c r="C985" s="194" t="s">
        <v>887</v>
      </c>
      <c r="D985" s="163" t="s">
        <v>140</v>
      </c>
      <c r="E985" s="32" t="s">
        <v>888</v>
      </c>
      <c r="F985" s="150">
        <v>35790</v>
      </c>
      <c r="G985" s="64">
        <v>35790</v>
      </c>
      <c r="H985" s="144">
        <v>1</v>
      </c>
    </row>
    <row r="986" spans="1:8" ht="18" customHeight="1" x14ac:dyDescent="0.3">
      <c r="A986" s="32">
        <v>25</v>
      </c>
      <c r="B986" s="181" t="s">
        <v>896</v>
      </c>
      <c r="C986" s="74" t="s">
        <v>1197</v>
      </c>
      <c r="D986" s="163" t="s">
        <v>140</v>
      </c>
      <c r="E986" s="32" t="s">
        <v>272</v>
      </c>
      <c r="F986" s="150">
        <v>45000</v>
      </c>
      <c r="G986" s="64">
        <v>45000</v>
      </c>
      <c r="H986" s="144">
        <v>1</v>
      </c>
    </row>
    <row r="987" spans="1:8" x14ac:dyDescent="0.3">
      <c r="A987" s="49"/>
      <c r="B987" s="111"/>
      <c r="C987" s="199" t="s">
        <v>1215</v>
      </c>
      <c r="D987" s="65"/>
      <c r="E987" s="65"/>
      <c r="F987" s="157"/>
      <c r="G987" s="66">
        <f>SUM(G962:G986)</f>
        <v>846790</v>
      </c>
      <c r="H987" s="158"/>
    </row>
    <row r="988" spans="1:8" x14ac:dyDescent="0.3">
      <c r="B988" s="112" t="s">
        <v>296</v>
      </c>
      <c r="C988" s="67"/>
      <c r="D988" s="68"/>
      <c r="E988" s="68"/>
      <c r="F988" s="159"/>
      <c r="G988" s="68"/>
      <c r="H988" s="160"/>
    </row>
    <row r="989" spans="1:8" x14ac:dyDescent="0.3">
      <c r="A989" s="32">
        <v>1</v>
      </c>
      <c r="B989" s="109" t="s">
        <v>515</v>
      </c>
      <c r="C989" s="29" t="s">
        <v>297</v>
      </c>
      <c r="D989" s="63" t="s">
        <v>140</v>
      </c>
      <c r="E989" s="10" t="s">
        <v>27</v>
      </c>
      <c r="F989" s="161"/>
      <c r="G989" s="63"/>
      <c r="H989" s="153">
        <v>1</v>
      </c>
    </row>
    <row r="990" spans="1:8" x14ac:dyDescent="0.3">
      <c r="A990" s="32">
        <v>2</v>
      </c>
      <c r="B990" s="109" t="s">
        <v>859</v>
      </c>
      <c r="C990" s="29" t="s">
        <v>858</v>
      </c>
      <c r="D990" s="63" t="s">
        <v>140</v>
      </c>
      <c r="E990" s="10" t="s">
        <v>27</v>
      </c>
      <c r="F990" s="161"/>
      <c r="G990" s="63"/>
      <c r="H990" s="153">
        <v>20</v>
      </c>
    </row>
    <row r="991" spans="1:8" x14ac:dyDescent="0.3">
      <c r="A991" s="32">
        <v>3</v>
      </c>
      <c r="B991" s="109" t="s">
        <v>904</v>
      </c>
      <c r="C991" s="29" t="s">
        <v>298</v>
      </c>
      <c r="D991" s="63" t="s">
        <v>140</v>
      </c>
      <c r="E991" s="10" t="s">
        <v>27</v>
      </c>
      <c r="F991" s="161"/>
      <c r="G991" s="63"/>
      <c r="H991" s="153">
        <v>1</v>
      </c>
    </row>
    <row r="992" spans="1:8" x14ac:dyDescent="0.3">
      <c r="A992" s="32">
        <v>4</v>
      </c>
      <c r="B992" s="109" t="s">
        <v>514</v>
      </c>
      <c r="C992" s="29" t="s">
        <v>299</v>
      </c>
      <c r="D992" s="63" t="s">
        <v>140</v>
      </c>
      <c r="E992" s="10" t="s">
        <v>27</v>
      </c>
      <c r="F992" s="161"/>
      <c r="G992" s="63"/>
      <c r="H992" s="153">
        <v>1</v>
      </c>
    </row>
    <row r="993" spans="1:8" x14ac:dyDescent="0.3">
      <c r="A993" s="49"/>
      <c r="B993" s="111"/>
      <c r="C993" s="51" t="s">
        <v>60</v>
      </c>
      <c r="D993" s="65"/>
      <c r="E993" s="65"/>
      <c r="F993" s="157"/>
      <c r="G993" s="66">
        <f>SUM(G989:G992)</f>
        <v>0</v>
      </c>
      <c r="H993" s="158"/>
    </row>
    <row r="994" spans="1:8" x14ac:dyDescent="0.3">
      <c r="A994" s="7"/>
    </row>
    <row r="995" spans="1:8" x14ac:dyDescent="0.3">
      <c r="A995" s="7"/>
    </row>
    <row r="996" spans="1:8" x14ac:dyDescent="0.3">
      <c r="A996" s="7"/>
    </row>
    <row r="997" spans="1:8" x14ac:dyDescent="0.3">
      <c r="A997" s="7"/>
    </row>
    <row r="998" spans="1:8" x14ac:dyDescent="0.3">
      <c r="A998" s="7"/>
    </row>
    <row r="999" spans="1:8" x14ac:dyDescent="0.3">
      <c r="A999" s="7"/>
    </row>
    <row r="1000" spans="1:8" x14ac:dyDescent="0.3">
      <c r="A1000" s="7"/>
    </row>
    <row r="1001" spans="1:8" x14ac:dyDescent="0.3">
      <c r="A1001" s="7"/>
    </row>
    <row r="1002" spans="1:8" x14ac:dyDescent="0.3">
      <c r="A1002" s="7"/>
    </row>
    <row r="1003" spans="1:8" x14ac:dyDescent="0.3">
      <c r="A1003" s="7"/>
    </row>
    <row r="1004" spans="1:8" x14ac:dyDescent="0.3">
      <c r="A1004" s="7"/>
    </row>
    <row r="1005" spans="1:8" x14ac:dyDescent="0.3">
      <c r="A1005" s="7"/>
    </row>
    <row r="1006" spans="1:8" x14ac:dyDescent="0.3">
      <c r="A1006" s="7"/>
    </row>
    <row r="1007" spans="1:8" x14ac:dyDescent="0.3">
      <c r="A1007" s="7"/>
    </row>
    <row r="1008" spans="1:8" x14ac:dyDescent="0.3">
      <c r="A1008" s="7"/>
    </row>
    <row r="1009" spans="1:1" x14ac:dyDescent="0.3">
      <c r="A1009" s="7"/>
    </row>
    <row r="1010" spans="1:1" x14ac:dyDescent="0.3">
      <c r="A1010" s="7"/>
    </row>
    <row r="1011" spans="1:1" x14ac:dyDescent="0.3">
      <c r="A1011" s="7"/>
    </row>
    <row r="1012" spans="1:1" x14ac:dyDescent="0.3">
      <c r="A1012" s="7"/>
    </row>
    <row r="1013" spans="1:1" x14ac:dyDescent="0.3">
      <c r="A1013" s="7"/>
    </row>
    <row r="1014" spans="1:1" x14ac:dyDescent="0.3">
      <c r="A1014" s="7"/>
    </row>
    <row r="1015" spans="1:1" x14ac:dyDescent="0.3">
      <c r="A1015" s="7"/>
    </row>
    <row r="1016" spans="1:1" x14ac:dyDescent="0.3">
      <c r="A1016" s="7"/>
    </row>
    <row r="1017" spans="1:1" x14ac:dyDescent="0.3">
      <c r="A1017" s="7"/>
    </row>
    <row r="1018" spans="1:1" x14ac:dyDescent="0.3">
      <c r="A1018" s="7"/>
    </row>
    <row r="1019" spans="1:1" x14ac:dyDescent="0.3">
      <c r="A1019" s="7"/>
    </row>
    <row r="1020" spans="1:1" x14ac:dyDescent="0.3">
      <c r="A1020" s="7"/>
    </row>
    <row r="1021" spans="1:1" x14ac:dyDescent="0.3">
      <c r="A1021" s="7"/>
    </row>
    <row r="1022" spans="1:1" x14ac:dyDescent="0.3">
      <c r="A1022" s="7"/>
    </row>
    <row r="1023" spans="1:1" x14ac:dyDescent="0.3">
      <c r="A1023" s="7"/>
    </row>
    <row r="1024" spans="1:1" x14ac:dyDescent="0.3">
      <c r="A1024" s="7"/>
    </row>
    <row r="1025" spans="1:1" x14ac:dyDescent="0.3">
      <c r="A1025" s="7"/>
    </row>
    <row r="1026" spans="1:1" x14ac:dyDescent="0.3">
      <c r="A1026" s="7"/>
    </row>
    <row r="1027" spans="1:1" x14ac:dyDescent="0.3">
      <c r="A1027" s="7"/>
    </row>
    <row r="1028" spans="1:1" x14ac:dyDescent="0.3">
      <c r="A1028" s="7"/>
    </row>
    <row r="1029" spans="1:1" x14ac:dyDescent="0.3">
      <c r="A1029" s="7"/>
    </row>
    <row r="1030" spans="1:1" x14ac:dyDescent="0.3">
      <c r="A1030" s="7"/>
    </row>
    <row r="1031" spans="1:1" x14ac:dyDescent="0.3">
      <c r="A1031" s="7"/>
    </row>
    <row r="1032" spans="1:1" x14ac:dyDescent="0.3">
      <c r="A1032" s="7"/>
    </row>
    <row r="1033" spans="1:1" x14ac:dyDescent="0.3">
      <c r="A1033" s="7"/>
    </row>
    <row r="1034" spans="1:1" x14ac:dyDescent="0.3">
      <c r="A1034" s="7"/>
    </row>
    <row r="1035" spans="1:1" x14ac:dyDescent="0.3">
      <c r="A1035" s="7"/>
    </row>
    <row r="1036" spans="1:1" x14ac:dyDescent="0.3">
      <c r="A1036" s="7"/>
    </row>
    <row r="1037" spans="1:1" x14ac:dyDescent="0.3">
      <c r="A1037" s="7"/>
    </row>
    <row r="1038" spans="1:1" x14ac:dyDescent="0.3">
      <c r="A1038" s="7"/>
    </row>
    <row r="1039" spans="1:1" x14ac:dyDescent="0.3">
      <c r="A1039" s="7"/>
    </row>
    <row r="1040" spans="1:1" x14ac:dyDescent="0.3">
      <c r="A1040" s="7"/>
    </row>
    <row r="1041" spans="1:1" x14ac:dyDescent="0.3">
      <c r="A1041" s="7"/>
    </row>
    <row r="1042" spans="1:1" x14ac:dyDescent="0.3">
      <c r="A1042" s="7"/>
    </row>
    <row r="1043" spans="1:1" x14ac:dyDescent="0.3">
      <c r="A1043" s="7"/>
    </row>
    <row r="1044" spans="1:1" x14ac:dyDescent="0.3">
      <c r="A1044" s="7"/>
    </row>
    <row r="1045" spans="1:1" x14ac:dyDescent="0.3">
      <c r="A1045" s="7"/>
    </row>
    <row r="1046" spans="1:1" x14ac:dyDescent="0.3">
      <c r="A1046" s="7"/>
    </row>
    <row r="1047" spans="1:1" x14ac:dyDescent="0.3">
      <c r="A1047" s="7"/>
    </row>
    <row r="1048" spans="1:1" x14ac:dyDescent="0.3">
      <c r="A1048" s="7"/>
    </row>
    <row r="1049" spans="1:1" x14ac:dyDescent="0.3">
      <c r="A1049" s="7"/>
    </row>
    <row r="1050" spans="1:1" x14ac:dyDescent="0.3">
      <c r="A1050" s="7"/>
    </row>
    <row r="1051" spans="1:1" x14ac:dyDescent="0.3">
      <c r="A1051" s="7"/>
    </row>
    <row r="1052" spans="1:1" x14ac:dyDescent="0.3">
      <c r="A1052" s="7"/>
    </row>
    <row r="1053" spans="1:1" x14ac:dyDescent="0.3">
      <c r="A1053" s="7"/>
    </row>
    <row r="1054" spans="1:1" x14ac:dyDescent="0.3">
      <c r="A1054" s="7"/>
    </row>
    <row r="1055" spans="1:1" x14ac:dyDescent="0.3">
      <c r="A1055" s="7"/>
    </row>
    <row r="1056" spans="1:1" x14ac:dyDescent="0.3">
      <c r="A1056" s="7"/>
    </row>
    <row r="1057" spans="1:1" x14ac:dyDescent="0.3">
      <c r="A1057" s="7"/>
    </row>
    <row r="1058" spans="1:1" x14ac:dyDescent="0.3">
      <c r="A1058" s="7"/>
    </row>
    <row r="1059" spans="1:1" x14ac:dyDescent="0.3">
      <c r="A1059" s="7"/>
    </row>
    <row r="1060" spans="1:1" x14ac:dyDescent="0.3">
      <c r="A1060" s="7"/>
    </row>
    <row r="1061" spans="1:1" x14ac:dyDescent="0.3">
      <c r="A1061" s="7"/>
    </row>
    <row r="1062" spans="1:1" x14ac:dyDescent="0.3">
      <c r="A1062" s="7"/>
    </row>
    <row r="1063" spans="1:1" x14ac:dyDescent="0.3">
      <c r="A1063" s="7"/>
    </row>
    <row r="1064" spans="1:1" x14ac:dyDescent="0.3">
      <c r="A1064" s="7"/>
    </row>
    <row r="1065" spans="1:1" x14ac:dyDescent="0.3">
      <c r="A1065" s="7"/>
    </row>
    <row r="1066" spans="1:1" x14ac:dyDescent="0.3">
      <c r="A1066" s="7"/>
    </row>
    <row r="1067" spans="1:1" x14ac:dyDescent="0.3">
      <c r="A1067" s="7"/>
    </row>
    <row r="1068" spans="1:1" x14ac:dyDescent="0.3">
      <c r="A1068" s="7"/>
    </row>
    <row r="1069" spans="1:1" x14ac:dyDescent="0.3">
      <c r="A1069" s="7"/>
    </row>
    <row r="1070" spans="1:1" x14ac:dyDescent="0.3">
      <c r="A1070" s="7"/>
    </row>
    <row r="1071" spans="1:1" x14ac:dyDescent="0.3">
      <c r="A1071" s="7"/>
    </row>
    <row r="1072" spans="1:1" x14ac:dyDescent="0.3">
      <c r="A1072" s="7"/>
    </row>
    <row r="1073" spans="1:1" x14ac:dyDescent="0.3">
      <c r="A1073" s="7"/>
    </row>
    <row r="1074" spans="1:1" x14ac:dyDescent="0.3">
      <c r="A1074" s="7"/>
    </row>
    <row r="1075" spans="1:1" x14ac:dyDescent="0.3">
      <c r="A1075" s="7"/>
    </row>
    <row r="1076" spans="1:1" x14ac:dyDescent="0.3">
      <c r="A1076" s="7"/>
    </row>
    <row r="1077" spans="1:1" x14ac:dyDescent="0.3">
      <c r="A1077" s="7"/>
    </row>
    <row r="1078" spans="1:1" x14ac:dyDescent="0.3">
      <c r="A1078" s="7"/>
    </row>
    <row r="1079" spans="1:1" x14ac:dyDescent="0.3">
      <c r="A1079" s="7"/>
    </row>
    <row r="1080" spans="1:1" x14ac:dyDescent="0.3">
      <c r="A1080" s="7"/>
    </row>
    <row r="1081" spans="1:1" x14ac:dyDescent="0.3">
      <c r="A1081" s="7"/>
    </row>
    <row r="1082" spans="1:1" x14ac:dyDescent="0.3">
      <c r="A1082" s="7"/>
    </row>
    <row r="1083" spans="1:1" x14ac:dyDescent="0.3">
      <c r="A1083" s="7"/>
    </row>
    <row r="1084" spans="1:1" x14ac:dyDescent="0.3">
      <c r="A1084" s="7"/>
    </row>
    <row r="1085" spans="1:1" x14ac:dyDescent="0.3">
      <c r="A1085" s="7"/>
    </row>
    <row r="1086" spans="1:1" x14ac:dyDescent="0.3">
      <c r="A1086" s="7"/>
    </row>
    <row r="1087" spans="1:1" x14ac:dyDescent="0.3">
      <c r="A1087" s="7"/>
    </row>
    <row r="1088" spans="1:1" x14ac:dyDescent="0.3">
      <c r="A1088" s="7"/>
    </row>
    <row r="1089" spans="1:1" x14ac:dyDescent="0.3">
      <c r="A1089" s="7"/>
    </row>
    <row r="1090" spans="1:1" x14ac:dyDescent="0.3">
      <c r="A1090" s="7"/>
    </row>
    <row r="1091" spans="1:1" x14ac:dyDescent="0.3">
      <c r="A1091" s="7"/>
    </row>
    <row r="1092" spans="1:1" x14ac:dyDescent="0.3">
      <c r="A1092" s="7"/>
    </row>
    <row r="1093" spans="1:1" x14ac:dyDescent="0.3">
      <c r="A1093" s="7"/>
    </row>
    <row r="1094" spans="1:1" x14ac:dyDescent="0.3">
      <c r="A1094" s="7"/>
    </row>
    <row r="1095" spans="1:1" x14ac:dyDescent="0.3">
      <c r="A1095" s="7"/>
    </row>
    <row r="1096" spans="1:1" x14ac:dyDescent="0.3">
      <c r="A1096" s="7"/>
    </row>
    <row r="1097" spans="1:1" x14ac:dyDescent="0.3">
      <c r="A1097" s="7"/>
    </row>
    <row r="1098" spans="1:1" x14ac:dyDescent="0.3">
      <c r="A1098" s="7"/>
    </row>
    <row r="1099" spans="1:1" x14ac:dyDescent="0.3">
      <c r="A1099" s="7"/>
    </row>
    <row r="1100" spans="1:1" x14ac:dyDescent="0.3">
      <c r="A1100" s="7"/>
    </row>
    <row r="1101" spans="1:1" x14ac:dyDescent="0.3">
      <c r="A1101" s="7"/>
    </row>
    <row r="1102" spans="1:1" x14ac:dyDescent="0.3">
      <c r="A1102" s="7"/>
    </row>
    <row r="1103" spans="1:1" x14ac:dyDescent="0.3">
      <c r="A1103" s="7"/>
    </row>
    <row r="1104" spans="1:1" x14ac:dyDescent="0.3">
      <c r="A1104" s="7"/>
    </row>
    <row r="1105" spans="1:1" x14ac:dyDescent="0.3">
      <c r="A1105" s="7"/>
    </row>
    <row r="1106" spans="1:1" x14ac:dyDescent="0.3">
      <c r="A1106" s="7"/>
    </row>
    <row r="1107" spans="1:1" x14ac:dyDescent="0.3">
      <c r="A1107" s="7"/>
    </row>
    <row r="1108" spans="1:1" x14ac:dyDescent="0.3">
      <c r="A1108" s="7"/>
    </row>
    <row r="1109" spans="1:1" x14ac:dyDescent="0.3">
      <c r="A1109" s="7"/>
    </row>
    <row r="1110" spans="1:1" x14ac:dyDescent="0.3">
      <c r="A1110" s="7"/>
    </row>
    <row r="1111" spans="1:1" x14ac:dyDescent="0.3">
      <c r="A1111" s="7"/>
    </row>
    <row r="1112" spans="1:1" x14ac:dyDescent="0.3">
      <c r="A1112" s="7"/>
    </row>
    <row r="1113" spans="1:1" x14ac:dyDescent="0.3">
      <c r="A1113" s="7"/>
    </row>
    <row r="1114" spans="1:1" x14ac:dyDescent="0.3">
      <c r="A1114" s="7"/>
    </row>
    <row r="1115" spans="1:1" x14ac:dyDescent="0.3">
      <c r="A1115" s="7"/>
    </row>
    <row r="1116" spans="1:1" x14ac:dyDescent="0.3">
      <c r="A1116" s="7"/>
    </row>
    <row r="1117" spans="1:1" x14ac:dyDescent="0.3">
      <c r="A1117" s="7"/>
    </row>
    <row r="1118" spans="1:1" x14ac:dyDescent="0.3">
      <c r="A1118" s="7"/>
    </row>
    <row r="1119" spans="1:1" x14ac:dyDescent="0.3">
      <c r="A1119" s="7"/>
    </row>
    <row r="1120" spans="1:1" x14ac:dyDescent="0.3">
      <c r="A1120" s="7"/>
    </row>
    <row r="1121" spans="1:1" x14ac:dyDescent="0.3">
      <c r="A1121" s="7"/>
    </row>
    <row r="1122" spans="1:1" x14ac:dyDescent="0.3">
      <c r="A1122" s="7"/>
    </row>
    <row r="1123" spans="1:1" x14ac:dyDescent="0.3">
      <c r="A1123" s="7"/>
    </row>
    <row r="1124" spans="1:1" x14ac:dyDescent="0.3">
      <c r="A1124" s="7"/>
    </row>
    <row r="1125" spans="1:1" x14ac:dyDescent="0.3">
      <c r="A1125" s="7"/>
    </row>
    <row r="1126" spans="1:1" x14ac:dyDescent="0.3">
      <c r="A1126" s="7"/>
    </row>
    <row r="1127" spans="1:1" x14ac:dyDescent="0.3">
      <c r="A1127" s="7"/>
    </row>
    <row r="1128" spans="1:1" x14ac:dyDescent="0.3">
      <c r="A1128" s="7"/>
    </row>
    <row r="1129" spans="1:1" x14ac:dyDescent="0.3">
      <c r="A1129" s="7"/>
    </row>
    <row r="1130" spans="1:1" x14ac:dyDescent="0.3">
      <c r="A1130" s="7"/>
    </row>
    <row r="1131" spans="1:1" x14ac:dyDescent="0.3">
      <c r="A1131" s="7"/>
    </row>
    <row r="1132" spans="1:1" x14ac:dyDescent="0.3">
      <c r="A1132" s="7"/>
    </row>
    <row r="1133" spans="1:1" x14ac:dyDescent="0.3">
      <c r="A1133" s="7"/>
    </row>
    <row r="1134" spans="1:1" x14ac:dyDescent="0.3">
      <c r="A1134" s="7"/>
    </row>
    <row r="1135" spans="1:1" x14ac:dyDescent="0.3">
      <c r="A1135" s="7"/>
    </row>
    <row r="1136" spans="1:1" x14ac:dyDescent="0.3">
      <c r="A1136" s="7"/>
    </row>
    <row r="1137" spans="1:1" x14ac:dyDescent="0.3">
      <c r="A1137" s="7"/>
    </row>
    <row r="1138" spans="1:1" x14ac:dyDescent="0.3">
      <c r="A1138" s="7"/>
    </row>
    <row r="1139" spans="1:1" x14ac:dyDescent="0.3">
      <c r="A1139" s="7"/>
    </row>
    <row r="1140" spans="1:1" x14ac:dyDescent="0.3">
      <c r="A1140" s="7"/>
    </row>
    <row r="1141" spans="1:1" x14ac:dyDescent="0.3">
      <c r="A1141" s="7"/>
    </row>
    <row r="1142" spans="1:1" x14ac:dyDescent="0.3">
      <c r="A1142" s="7"/>
    </row>
    <row r="1143" spans="1:1" x14ac:dyDescent="0.3">
      <c r="A1143" s="7"/>
    </row>
    <row r="1144" spans="1:1" x14ac:dyDescent="0.3">
      <c r="A1144" s="7"/>
    </row>
    <row r="1145" spans="1:1" x14ac:dyDescent="0.3">
      <c r="A1145" s="7"/>
    </row>
    <row r="1146" spans="1:1" x14ac:dyDescent="0.3">
      <c r="A1146" s="7"/>
    </row>
    <row r="1147" spans="1:1" x14ac:dyDescent="0.3">
      <c r="A1147" s="7"/>
    </row>
    <row r="1148" spans="1:1" x14ac:dyDescent="0.3">
      <c r="A1148" s="7"/>
    </row>
    <row r="1149" spans="1:1" x14ac:dyDescent="0.3">
      <c r="A1149" s="7"/>
    </row>
    <row r="1150" spans="1:1" x14ac:dyDescent="0.3">
      <c r="A1150" s="7"/>
    </row>
    <row r="1151" spans="1:1" x14ac:dyDescent="0.3">
      <c r="A1151" s="7"/>
    </row>
    <row r="1152" spans="1:1" x14ac:dyDescent="0.3">
      <c r="A1152" s="7"/>
    </row>
    <row r="1153" spans="1:1" x14ac:dyDescent="0.3">
      <c r="A1153" s="7"/>
    </row>
    <row r="1154" spans="1:1" x14ac:dyDescent="0.3">
      <c r="A1154" s="7"/>
    </row>
    <row r="1155" spans="1:1" x14ac:dyDescent="0.3">
      <c r="A1155" s="7"/>
    </row>
    <row r="1156" spans="1:1" x14ac:dyDescent="0.3">
      <c r="A1156" s="7"/>
    </row>
    <row r="1157" spans="1:1" x14ac:dyDescent="0.3">
      <c r="A1157" s="7"/>
    </row>
    <row r="1158" spans="1:1" x14ac:dyDescent="0.3">
      <c r="A1158" s="7"/>
    </row>
    <row r="1159" spans="1:1" x14ac:dyDescent="0.3">
      <c r="A1159" s="7"/>
    </row>
    <row r="1160" spans="1:1" x14ac:dyDescent="0.3">
      <c r="A1160" s="7"/>
    </row>
    <row r="1161" spans="1:1" x14ac:dyDescent="0.3">
      <c r="A1161" s="7"/>
    </row>
    <row r="1162" spans="1:1" x14ac:dyDescent="0.3">
      <c r="A1162" s="7"/>
    </row>
    <row r="1163" spans="1:1" x14ac:dyDescent="0.3">
      <c r="A1163" s="7"/>
    </row>
    <row r="1164" spans="1:1" x14ac:dyDescent="0.3">
      <c r="A1164" s="7"/>
    </row>
    <row r="1165" spans="1:1" x14ac:dyDescent="0.3">
      <c r="A1165" s="7"/>
    </row>
    <row r="1166" spans="1:1" x14ac:dyDescent="0.3">
      <c r="A1166" s="7"/>
    </row>
    <row r="1167" spans="1:1" x14ac:dyDescent="0.3">
      <c r="A1167" s="7"/>
    </row>
    <row r="1168" spans="1:1" x14ac:dyDescent="0.3">
      <c r="A1168" s="7"/>
    </row>
    <row r="1169" spans="1:1" x14ac:dyDescent="0.3">
      <c r="A1169" s="7"/>
    </row>
    <row r="1170" spans="1:1" x14ac:dyDescent="0.3">
      <c r="A1170" s="7"/>
    </row>
    <row r="1171" spans="1:1" x14ac:dyDescent="0.3">
      <c r="A1171" s="7"/>
    </row>
    <row r="1172" spans="1:1" x14ac:dyDescent="0.3">
      <c r="A1172" s="7"/>
    </row>
    <row r="1173" spans="1:1" x14ac:dyDescent="0.3">
      <c r="A1173" s="7"/>
    </row>
    <row r="1174" spans="1:1" x14ac:dyDescent="0.3">
      <c r="A1174" s="7"/>
    </row>
    <row r="1175" spans="1:1" x14ac:dyDescent="0.3">
      <c r="A1175" s="7"/>
    </row>
    <row r="1176" spans="1:1" x14ac:dyDescent="0.3">
      <c r="A1176" s="7"/>
    </row>
    <row r="1177" spans="1:1" x14ac:dyDescent="0.3">
      <c r="A1177" s="7"/>
    </row>
    <row r="1178" spans="1:1" x14ac:dyDescent="0.3">
      <c r="A1178" s="7"/>
    </row>
    <row r="1179" spans="1:1" x14ac:dyDescent="0.3">
      <c r="A1179" s="7"/>
    </row>
    <row r="1180" spans="1:1" x14ac:dyDescent="0.3">
      <c r="A1180" s="7"/>
    </row>
    <row r="1181" spans="1:1" x14ac:dyDescent="0.3">
      <c r="A1181" s="7"/>
    </row>
    <row r="1182" spans="1:1" x14ac:dyDescent="0.3">
      <c r="A1182" s="7"/>
    </row>
    <row r="1183" spans="1:1" x14ac:dyDescent="0.3">
      <c r="A1183" s="7"/>
    </row>
    <row r="1184" spans="1:1" x14ac:dyDescent="0.3">
      <c r="A1184" s="7"/>
    </row>
    <row r="1185" spans="1:1" x14ac:dyDescent="0.3">
      <c r="A1185" s="7"/>
    </row>
    <row r="1186" spans="1:1" x14ac:dyDescent="0.3">
      <c r="A1186" s="7"/>
    </row>
    <row r="1187" spans="1:1" x14ac:dyDescent="0.3">
      <c r="A1187" s="7"/>
    </row>
    <row r="1188" spans="1:1" x14ac:dyDescent="0.3">
      <c r="A1188" s="7"/>
    </row>
    <row r="1189" spans="1:1" x14ac:dyDescent="0.3">
      <c r="A1189" s="7"/>
    </row>
    <row r="1190" spans="1:1" x14ac:dyDescent="0.3">
      <c r="A1190" s="7"/>
    </row>
    <row r="1191" spans="1:1" x14ac:dyDescent="0.3">
      <c r="A1191" s="7"/>
    </row>
    <row r="1192" spans="1:1" x14ac:dyDescent="0.3">
      <c r="A1192" s="7"/>
    </row>
    <row r="1193" spans="1:1" x14ac:dyDescent="0.3">
      <c r="A1193" s="7"/>
    </row>
    <row r="1194" spans="1:1" x14ac:dyDescent="0.3">
      <c r="A1194" s="7"/>
    </row>
    <row r="1195" spans="1:1" x14ac:dyDescent="0.3">
      <c r="A1195" s="7"/>
    </row>
    <row r="1196" spans="1:1" x14ac:dyDescent="0.3">
      <c r="A1196" s="7"/>
    </row>
    <row r="1197" spans="1:1" x14ac:dyDescent="0.3">
      <c r="A1197" s="7"/>
    </row>
    <row r="1198" spans="1:1" x14ac:dyDescent="0.3">
      <c r="A1198" s="7"/>
    </row>
    <row r="1199" spans="1:1" x14ac:dyDescent="0.3">
      <c r="A1199" s="7"/>
    </row>
    <row r="1200" spans="1:1" x14ac:dyDescent="0.3">
      <c r="A1200" s="7"/>
    </row>
    <row r="1201" spans="1:1" x14ac:dyDescent="0.3">
      <c r="A1201" s="7"/>
    </row>
    <row r="1202" spans="1:1" x14ac:dyDescent="0.3">
      <c r="A1202" s="7"/>
    </row>
    <row r="1203" spans="1:1" x14ac:dyDescent="0.3">
      <c r="A1203" s="7"/>
    </row>
    <row r="1204" spans="1:1" x14ac:dyDescent="0.3">
      <c r="A1204" s="7"/>
    </row>
    <row r="1205" spans="1:1" x14ac:dyDescent="0.3">
      <c r="A1205" s="7"/>
    </row>
    <row r="1206" spans="1:1" x14ac:dyDescent="0.3">
      <c r="A1206" s="7"/>
    </row>
    <row r="1207" spans="1:1" x14ac:dyDescent="0.3">
      <c r="A1207" s="7"/>
    </row>
    <row r="1208" spans="1:1" x14ac:dyDescent="0.3">
      <c r="A1208" s="7"/>
    </row>
    <row r="1209" spans="1:1" x14ac:dyDescent="0.3">
      <c r="A1209" s="7"/>
    </row>
    <row r="1210" spans="1:1" x14ac:dyDescent="0.3">
      <c r="A1210" s="7"/>
    </row>
    <row r="1211" spans="1:1" x14ac:dyDescent="0.3">
      <c r="A1211" s="7"/>
    </row>
    <row r="1212" spans="1:1" x14ac:dyDescent="0.3">
      <c r="A1212" s="7"/>
    </row>
    <row r="1213" spans="1:1" x14ac:dyDescent="0.3">
      <c r="A1213" s="7"/>
    </row>
    <row r="1214" spans="1:1" x14ac:dyDescent="0.3">
      <c r="A1214" s="7"/>
    </row>
    <row r="1215" spans="1:1" x14ac:dyDescent="0.3">
      <c r="A1215" s="7"/>
    </row>
    <row r="1216" spans="1:1" x14ac:dyDescent="0.3">
      <c r="A1216" s="7"/>
    </row>
    <row r="1217" spans="1:1" x14ac:dyDescent="0.3">
      <c r="A1217" s="7"/>
    </row>
    <row r="1218" spans="1:1" x14ac:dyDescent="0.3">
      <c r="A1218" s="7"/>
    </row>
    <row r="1219" spans="1:1" x14ac:dyDescent="0.3">
      <c r="A1219" s="7"/>
    </row>
    <row r="1220" spans="1:1" x14ac:dyDescent="0.3">
      <c r="A1220" s="7"/>
    </row>
    <row r="1221" spans="1:1" x14ac:dyDescent="0.3">
      <c r="A1221" s="7"/>
    </row>
    <row r="1222" spans="1:1" x14ac:dyDescent="0.3">
      <c r="A1222" s="7"/>
    </row>
    <row r="1223" spans="1:1" x14ac:dyDescent="0.3">
      <c r="A1223" s="7"/>
    </row>
    <row r="1224" spans="1:1" x14ac:dyDescent="0.3">
      <c r="A1224" s="7"/>
    </row>
    <row r="1225" spans="1:1" x14ac:dyDescent="0.3">
      <c r="A1225" s="7"/>
    </row>
    <row r="1226" spans="1:1" x14ac:dyDescent="0.3">
      <c r="A1226" s="7"/>
    </row>
    <row r="1227" spans="1:1" x14ac:dyDescent="0.3">
      <c r="A1227" s="7"/>
    </row>
    <row r="1228" spans="1:1" x14ac:dyDescent="0.3">
      <c r="A1228" s="7"/>
    </row>
    <row r="1229" spans="1:1" x14ac:dyDescent="0.3">
      <c r="A1229" s="7"/>
    </row>
    <row r="1230" spans="1:1" x14ac:dyDescent="0.3">
      <c r="A1230" s="7"/>
    </row>
    <row r="1231" spans="1:1" x14ac:dyDescent="0.3">
      <c r="A1231" s="7"/>
    </row>
    <row r="1232" spans="1:1" x14ac:dyDescent="0.3">
      <c r="A1232" s="7"/>
    </row>
    <row r="1233" spans="1:1" x14ac:dyDescent="0.3">
      <c r="A1233" s="7"/>
    </row>
    <row r="1234" spans="1:1" x14ac:dyDescent="0.3">
      <c r="A1234" s="7"/>
    </row>
    <row r="1235" spans="1:1" x14ac:dyDescent="0.3">
      <c r="A1235" s="7"/>
    </row>
    <row r="1236" spans="1:1" x14ac:dyDescent="0.3">
      <c r="A1236" s="7"/>
    </row>
    <row r="1237" spans="1:1" x14ac:dyDescent="0.3">
      <c r="A1237" s="7"/>
    </row>
    <row r="1238" spans="1:1" x14ac:dyDescent="0.3">
      <c r="A1238" s="7"/>
    </row>
    <row r="1239" spans="1:1" x14ac:dyDescent="0.3">
      <c r="A1239" s="7"/>
    </row>
    <row r="1240" spans="1:1" x14ac:dyDescent="0.3">
      <c r="A1240" s="7"/>
    </row>
    <row r="1241" spans="1:1" x14ac:dyDescent="0.3">
      <c r="A1241" s="7"/>
    </row>
    <row r="1242" spans="1:1" x14ac:dyDescent="0.3">
      <c r="A1242" s="7"/>
    </row>
    <row r="1243" spans="1:1" x14ac:dyDescent="0.3">
      <c r="A1243" s="7"/>
    </row>
    <row r="1244" spans="1:1" x14ac:dyDescent="0.3">
      <c r="A1244" s="7"/>
    </row>
    <row r="1245" spans="1:1" x14ac:dyDescent="0.3">
      <c r="A1245" s="7"/>
    </row>
    <row r="1246" spans="1:1" x14ac:dyDescent="0.3">
      <c r="A1246" s="7"/>
    </row>
    <row r="1247" spans="1:1" x14ac:dyDescent="0.3">
      <c r="A1247" s="7"/>
    </row>
    <row r="1248" spans="1:1" x14ac:dyDescent="0.3">
      <c r="A1248" s="7"/>
    </row>
    <row r="1249" spans="1:1" x14ac:dyDescent="0.3">
      <c r="A1249" s="7"/>
    </row>
    <row r="1250" spans="1:1" x14ac:dyDescent="0.3">
      <c r="A1250" s="7"/>
    </row>
    <row r="1251" spans="1:1" x14ac:dyDescent="0.3">
      <c r="A1251" s="7"/>
    </row>
    <row r="1252" spans="1:1" x14ac:dyDescent="0.3">
      <c r="A1252" s="7"/>
    </row>
    <row r="1253" spans="1:1" x14ac:dyDescent="0.3">
      <c r="A1253" s="7"/>
    </row>
    <row r="1254" spans="1:1" x14ac:dyDescent="0.3">
      <c r="A1254" s="7"/>
    </row>
    <row r="1255" spans="1:1" x14ac:dyDescent="0.3">
      <c r="A1255" s="7"/>
    </row>
    <row r="1256" spans="1:1" x14ac:dyDescent="0.3">
      <c r="A1256" s="7"/>
    </row>
    <row r="1257" spans="1:1" x14ac:dyDescent="0.3">
      <c r="A1257" s="7"/>
    </row>
    <row r="1258" spans="1:1" x14ac:dyDescent="0.3">
      <c r="A1258" s="7"/>
    </row>
    <row r="1259" spans="1:1" x14ac:dyDescent="0.3">
      <c r="A1259" s="7"/>
    </row>
    <row r="1260" spans="1:1" x14ac:dyDescent="0.3">
      <c r="A1260" s="7"/>
    </row>
    <row r="1261" spans="1:1" x14ac:dyDescent="0.3">
      <c r="A1261" s="7"/>
    </row>
    <row r="1262" spans="1:1" x14ac:dyDescent="0.3">
      <c r="A1262" s="7"/>
    </row>
    <row r="1263" spans="1:1" x14ac:dyDescent="0.3">
      <c r="A1263" s="7"/>
    </row>
    <row r="1264" spans="1:1" x14ac:dyDescent="0.3">
      <c r="A1264" s="7"/>
    </row>
    <row r="1265" spans="1:1" x14ac:dyDescent="0.3">
      <c r="A1265" s="7"/>
    </row>
    <row r="1266" spans="1:1" x14ac:dyDescent="0.3">
      <c r="A1266" s="7"/>
    </row>
    <row r="1267" spans="1:1" x14ac:dyDescent="0.3">
      <c r="A1267" s="7"/>
    </row>
    <row r="1268" spans="1:1" x14ac:dyDescent="0.3">
      <c r="A1268" s="7"/>
    </row>
    <row r="1269" spans="1:1" x14ac:dyDescent="0.3">
      <c r="A1269" s="7"/>
    </row>
    <row r="1270" spans="1:1" x14ac:dyDescent="0.3">
      <c r="A1270" s="7"/>
    </row>
    <row r="1271" spans="1:1" x14ac:dyDescent="0.3">
      <c r="A1271" s="7"/>
    </row>
    <row r="1272" spans="1:1" x14ac:dyDescent="0.3">
      <c r="A1272" s="7"/>
    </row>
    <row r="1273" spans="1:1" x14ac:dyDescent="0.3">
      <c r="A1273" s="7"/>
    </row>
    <row r="1274" spans="1:1" x14ac:dyDescent="0.3">
      <c r="A1274" s="7"/>
    </row>
    <row r="1275" spans="1:1" x14ac:dyDescent="0.3">
      <c r="A1275" s="7"/>
    </row>
    <row r="1276" spans="1:1" x14ac:dyDescent="0.3">
      <c r="A1276" s="7"/>
    </row>
    <row r="1277" spans="1:1" x14ac:dyDescent="0.3">
      <c r="A1277" s="7"/>
    </row>
    <row r="1278" spans="1:1" x14ac:dyDescent="0.3">
      <c r="A1278" s="7"/>
    </row>
    <row r="1279" spans="1:1" x14ac:dyDescent="0.3">
      <c r="A1279" s="7"/>
    </row>
    <row r="1280" spans="1:1" x14ac:dyDescent="0.3">
      <c r="A1280" s="7"/>
    </row>
    <row r="1281" spans="1:1" x14ac:dyDescent="0.3">
      <c r="A1281" s="7"/>
    </row>
    <row r="1282" spans="1:1" x14ac:dyDescent="0.3">
      <c r="A1282" s="7"/>
    </row>
    <row r="1283" spans="1:1" x14ac:dyDescent="0.3">
      <c r="A1283" s="7"/>
    </row>
    <row r="1284" spans="1:1" x14ac:dyDescent="0.3">
      <c r="A1284" s="7"/>
    </row>
    <row r="1285" spans="1:1" x14ac:dyDescent="0.3">
      <c r="A1285" s="7"/>
    </row>
    <row r="1286" spans="1:1" x14ac:dyDescent="0.3">
      <c r="A1286" s="7"/>
    </row>
    <row r="1287" spans="1:1" x14ac:dyDescent="0.3">
      <c r="A1287" s="7"/>
    </row>
    <row r="1288" spans="1:1" x14ac:dyDescent="0.3">
      <c r="A1288" s="7"/>
    </row>
    <row r="1289" spans="1:1" x14ac:dyDescent="0.3">
      <c r="A1289" s="7"/>
    </row>
    <row r="1290" spans="1:1" x14ac:dyDescent="0.3">
      <c r="A1290" s="7"/>
    </row>
    <row r="1291" spans="1:1" x14ac:dyDescent="0.3">
      <c r="A1291" s="7"/>
    </row>
    <row r="1292" spans="1:1" x14ac:dyDescent="0.3">
      <c r="A1292" s="7"/>
    </row>
    <row r="1293" spans="1:1" x14ac:dyDescent="0.3">
      <c r="A1293" s="7"/>
    </row>
    <row r="1294" spans="1:1" x14ac:dyDescent="0.3">
      <c r="A1294" s="7"/>
    </row>
    <row r="1295" spans="1:1" x14ac:dyDescent="0.3">
      <c r="A1295" s="7"/>
    </row>
    <row r="1296" spans="1:1" x14ac:dyDescent="0.3">
      <c r="A1296" s="47"/>
    </row>
  </sheetData>
  <mergeCells count="23">
    <mergeCell ref="D4:H4"/>
    <mergeCell ref="B16:C16"/>
    <mergeCell ref="B15:H15"/>
    <mergeCell ref="B7:C7"/>
    <mergeCell ref="B8:C8"/>
    <mergeCell ref="B9:C9"/>
    <mergeCell ref="B14:H14"/>
    <mergeCell ref="B13:H13"/>
    <mergeCell ref="B12:H12"/>
    <mergeCell ref="D1:H1"/>
    <mergeCell ref="B2:C2"/>
    <mergeCell ref="D2:H2"/>
    <mergeCell ref="B3:C3"/>
    <mergeCell ref="D3:H3"/>
    <mergeCell ref="B875:C875"/>
    <mergeCell ref="B859:C859"/>
    <mergeCell ref="B801:C801"/>
    <mergeCell ref="B770:C770"/>
    <mergeCell ref="B1:C1"/>
    <mergeCell ref="B874:C874"/>
    <mergeCell ref="B411:C411"/>
    <mergeCell ref="B744:C744"/>
    <mergeCell ref="B749:C749"/>
  </mergeCells>
  <phoneticPr fontId="1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0" fitToHeight="100" orientation="landscape" r:id="rId1"/>
  <rowBreaks count="4" manualBreakCount="4">
    <brk id="255" max="16383" man="1"/>
    <brk id="411" min="1" max="7" man="1"/>
    <brk id="434" min="1" max="7" man="1"/>
    <brk id="895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0AB9-76FF-49A3-BDB3-53F4227747E3}">
  <dimension ref="A1:A40"/>
  <sheetViews>
    <sheetView workbookViewId="0">
      <selection sqref="A1:A25"/>
    </sheetView>
  </sheetViews>
  <sheetFormatPr defaultRowHeight="15" x14ac:dyDescent="0.25"/>
  <sheetData>
    <row r="1" spans="1:1" ht="15.75" thickBot="1" x14ac:dyDescent="0.3">
      <c r="A1" s="185" t="s">
        <v>27</v>
      </c>
    </row>
    <row r="2" spans="1:1" ht="15.75" thickBot="1" x14ac:dyDescent="0.3">
      <c r="A2" s="186" t="s">
        <v>27</v>
      </c>
    </row>
    <row r="3" spans="1:1" ht="15.75" thickBot="1" x14ac:dyDescent="0.3">
      <c r="A3" s="186" t="s">
        <v>27</v>
      </c>
    </row>
    <row r="4" spans="1:1" ht="15.75" thickBot="1" x14ac:dyDescent="0.3">
      <c r="A4" s="186" t="s">
        <v>27</v>
      </c>
    </row>
    <row r="5" spans="1:1" ht="15.75" thickBot="1" x14ac:dyDescent="0.3">
      <c r="A5" s="186" t="s">
        <v>27</v>
      </c>
    </row>
    <row r="6" spans="1:1" ht="15.75" thickBot="1" x14ac:dyDescent="0.3">
      <c r="A6" s="186" t="s">
        <v>27</v>
      </c>
    </row>
    <row r="7" spans="1:1" ht="15.75" thickBot="1" x14ac:dyDescent="0.3">
      <c r="A7" s="186" t="s">
        <v>27</v>
      </c>
    </row>
    <row r="8" spans="1:1" ht="15.75" thickBot="1" x14ac:dyDescent="0.3">
      <c r="A8" s="186" t="s">
        <v>27</v>
      </c>
    </row>
    <row r="9" spans="1:1" ht="15.75" thickBot="1" x14ac:dyDescent="0.3">
      <c r="A9" s="186" t="s">
        <v>27</v>
      </c>
    </row>
    <row r="10" spans="1:1" ht="15.75" thickBot="1" x14ac:dyDescent="0.3">
      <c r="A10" s="186" t="s">
        <v>27</v>
      </c>
    </row>
    <row r="11" spans="1:1" ht="15.75" thickBot="1" x14ac:dyDescent="0.3">
      <c r="A11" s="186" t="s">
        <v>27</v>
      </c>
    </row>
    <row r="12" spans="1:1" ht="15.75" thickBot="1" x14ac:dyDescent="0.3">
      <c r="A12" s="186" t="s">
        <v>27</v>
      </c>
    </row>
    <row r="13" spans="1:1" ht="15.75" thickBot="1" x14ac:dyDescent="0.3">
      <c r="A13" s="186" t="s">
        <v>46</v>
      </c>
    </row>
    <row r="14" spans="1:1" ht="15.75" thickBot="1" x14ac:dyDescent="0.3">
      <c r="A14" s="186" t="s">
        <v>27</v>
      </c>
    </row>
    <row r="15" spans="1:1" ht="15.75" thickBot="1" x14ac:dyDescent="0.3">
      <c r="A15" s="186" t="s">
        <v>27</v>
      </c>
    </row>
    <row r="16" spans="1:1" ht="15.75" thickBot="1" x14ac:dyDescent="0.3">
      <c r="A16" s="186" t="s">
        <v>146</v>
      </c>
    </row>
    <row r="17" spans="1:1" ht="15.75" thickBot="1" x14ac:dyDescent="0.3">
      <c r="A17" s="186" t="s">
        <v>27</v>
      </c>
    </row>
    <row r="18" spans="1:1" ht="15.75" thickBot="1" x14ac:dyDescent="0.3">
      <c r="A18" s="186" t="s">
        <v>27</v>
      </c>
    </row>
    <row r="19" spans="1:1" ht="15.75" thickBot="1" x14ac:dyDescent="0.3">
      <c r="A19" s="186" t="s">
        <v>27</v>
      </c>
    </row>
    <row r="20" spans="1:1" ht="15.75" thickBot="1" x14ac:dyDescent="0.3">
      <c r="A20" s="186" t="s">
        <v>27</v>
      </c>
    </row>
    <row r="21" spans="1:1" ht="15.75" thickBot="1" x14ac:dyDescent="0.3">
      <c r="A21" s="186" t="s">
        <v>30</v>
      </c>
    </row>
    <row r="22" spans="1:1" ht="27.75" thickBot="1" x14ac:dyDescent="0.3">
      <c r="A22" s="186" t="s">
        <v>151</v>
      </c>
    </row>
    <row r="23" spans="1:1" ht="15.75" thickBot="1" x14ac:dyDescent="0.3">
      <c r="A23" s="186" t="s">
        <v>27</v>
      </c>
    </row>
    <row r="24" spans="1:1" ht="15.75" thickBot="1" x14ac:dyDescent="0.3">
      <c r="A24" s="186" t="s">
        <v>27</v>
      </c>
    </row>
    <row r="25" spans="1:1" ht="15.75" thickBot="1" x14ac:dyDescent="0.3">
      <c r="A25" s="186" t="s">
        <v>27</v>
      </c>
    </row>
    <row r="26" spans="1:1" ht="15.75" thickBot="1" x14ac:dyDescent="0.3">
      <c r="A26" s="186"/>
    </row>
    <row r="27" spans="1:1" ht="15.75" thickBot="1" x14ac:dyDescent="0.3">
      <c r="A27" s="186"/>
    </row>
    <row r="28" spans="1:1" ht="15.75" thickBot="1" x14ac:dyDescent="0.3">
      <c r="A28" s="186"/>
    </row>
    <row r="29" spans="1:1" ht="15.75" thickBot="1" x14ac:dyDescent="0.3">
      <c r="A29" s="186"/>
    </row>
    <row r="30" spans="1:1" ht="15.75" thickBot="1" x14ac:dyDescent="0.3">
      <c r="A30" s="186"/>
    </row>
    <row r="31" spans="1:1" ht="15.75" thickBot="1" x14ac:dyDescent="0.3">
      <c r="A31" s="186"/>
    </row>
    <row r="32" spans="1:1" ht="15.75" thickBot="1" x14ac:dyDescent="0.3">
      <c r="A32" s="186"/>
    </row>
    <row r="33" spans="1:1" ht="15.75" thickBot="1" x14ac:dyDescent="0.3">
      <c r="A33" s="186"/>
    </row>
    <row r="34" spans="1:1" ht="15.75" thickBot="1" x14ac:dyDescent="0.3">
      <c r="A34" s="186"/>
    </row>
    <row r="35" spans="1:1" ht="15.75" thickBot="1" x14ac:dyDescent="0.3">
      <c r="A35" s="186"/>
    </row>
    <row r="36" spans="1:1" ht="15.75" thickBot="1" x14ac:dyDescent="0.3">
      <c r="A36" s="186"/>
    </row>
    <row r="37" spans="1:1" ht="15.75" thickBot="1" x14ac:dyDescent="0.3">
      <c r="A37" s="186"/>
    </row>
    <row r="38" spans="1:1" ht="15.75" thickBot="1" x14ac:dyDescent="0.3">
      <c r="A38" s="186"/>
    </row>
    <row r="39" spans="1:1" ht="15.75" thickBot="1" x14ac:dyDescent="0.3">
      <c r="A39" s="186"/>
    </row>
    <row r="40" spans="1:1" ht="15.75" thickBot="1" x14ac:dyDescent="0.3">
      <c r="A40" s="1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գնումների պլան</vt:lpstr>
      <vt:lpstr>Лист1</vt:lpstr>
      <vt:lpstr>'գնումների պլան'!Область_печати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</dc:creator>
  <cp:lastModifiedBy>lenovo</cp:lastModifiedBy>
  <cp:revision>0</cp:revision>
  <cp:lastPrinted>2023-10-23T06:38:05Z</cp:lastPrinted>
  <dcterms:created xsi:type="dcterms:W3CDTF">2006-09-28T05:33:49Z</dcterms:created>
  <dcterms:modified xsi:type="dcterms:W3CDTF">2024-06-18T07:19:10Z</dcterms:modified>
  <cp:keywords>https://mul2-tavush.gov.am/tasks/390539/oneclick/dbb77cd3c89431db0b3c6bf4e34a3cc01662d684af6e470dd6d840c21a6d958d.xlsx?token=d6e51837529b4c366723ac1f4d86354d</cp:keywords>
</cp:coreProperties>
</file>