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Պ-21-10 Աջափնյակ Կահույք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Sheet3!$AO$73</definedName>
    <definedName name="_ftnref11" localSheetId="0">Sheet3!$AN$76</definedName>
    <definedName name="_ftnref2" localSheetId="0">Sheet3!#REF!</definedName>
    <definedName name="_ftnref3" localSheetId="0">Sheet3!$P$18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Sheet3!$J$37</definedName>
    <definedName name="_ftnref8" localSheetId="0">Sheet3!$Y$37</definedName>
    <definedName name="_ftnref9" localSheetId="0">Sheet3!$AL$37</definedName>
    <definedName name="_xlnm.Print_Area" localSheetId="0">Sheet3!$A$1:$I$106</definedName>
  </definedNames>
  <calcPr calcId="152511"/>
</workbook>
</file>

<file path=xl/calcChain.xml><?xml version="1.0" encoding="utf-8"?>
<calcChain xmlns="http://schemas.openxmlformats.org/spreadsheetml/2006/main">
  <c r="F51" i="1" l="1"/>
  <c r="H51" i="1" s="1"/>
  <c r="F52" i="1"/>
  <c r="H52" i="1" s="1"/>
  <c r="F53" i="1"/>
  <c r="H53" i="1" s="1"/>
  <c r="F44" i="1"/>
  <c r="H44" i="1" s="1"/>
  <c r="H45" i="1"/>
  <c r="F46" i="1"/>
  <c r="H46" i="1" s="1"/>
  <c r="F47" i="1"/>
  <c r="H47" i="1" s="1"/>
  <c r="H40" i="1" l="1"/>
  <c r="F41" i="1"/>
  <c r="H41" i="1" s="1"/>
  <c r="F43" i="1"/>
  <c r="H43" i="1" s="1"/>
  <c r="F48" i="1"/>
  <c r="H48" i="1" s="1"/>
  <c r="F50" i="1"/>
  <c r="H50" i="1" s="1"/>
  <c r="F33" i="1"/>
  <c r="H33" i="1" s="1"/>
  <c r="F34" i="1"/>
  <c r="H34" i="1" s="1"/>
  <c r="F35" i="1"/>
  <c r="H35" i="1" s="1"/>
  <c r="F37" i="1"/>
  <c r="H37" i="1" s="1"/>
  <c r="F38" i="1"/>
  <c r="H38" i="1" s="1"/>
  <c r="F39" i="1"/>
  <c r="H39" i="1" s="1"/>
</calcChain>
</file>

<file path=xl/sharedStrings.xml><?xml version="1.0" encoding="utf-8"?>
<sst xmlns="http://schemas.openxmlformats.org/spreadsheetml/2006/main" count="143" uniqueCount="112">
  <si>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</si>
  <si>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</si>
  <si>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</si>
  <si>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</si>
  <si>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</si>
  <si>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</si>
  <si>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</si>
  <si>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</si>
  <si>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</si>
  <si>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</si>
  <si>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</si>
  <si>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</si>
  <si>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</si>
  <si>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</si>
  <si>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</si>
  <si>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</si>
  <si>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</si>
  <si>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</si>
  <si>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</si>
  <si>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</si>
  <si>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</si>
  <si>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</si>
  <si>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</si>
  <si>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</si>
  <si>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</si>
  <si>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</si>
  <si>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</si>
  <si>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</si>
  <si>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</si>
  <si>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</si>
  <si>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</si>
  <si>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</si>
  <si>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</si>
  <si>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</si>
  <si>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</si>
  <si>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</si>
  <si>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</si>
  <si>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</si>
  <si>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</si>
  <si>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</si>
  <si>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</si>
  <si>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</si>
  <si>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</si>
  <si>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</si>
  <si>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</si>
  <si>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</si>
  <si>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</si>
  <si>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</si>
  <si>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</si>
  <si>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</si>
  <si>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</si>
  <si>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</si>
  <si>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</si>
  <si>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</si>
  <si>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</si>
  <si>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</si>
  <si>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</si>
  <si>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</si>
  <si>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</si>
  <si>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</si>
  <si>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</si>
  <si>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</si>
  <si>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</si>
  <si>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</si>
  <si>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</si>
  <si>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</si>
  <si>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</si>
  <si>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</si>
  <si>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</si>
  <si>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</si>
  <si>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</si>
  <si>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</si>
  <si>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</si>
  <si>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</si>
  <si>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</si>
  <si>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</si>
  <si>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</si>
  <si>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</si>
  <si>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</si>
  <si>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</si>
  <si>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</si>
  <si>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t>չափման միավորը</t>
  </si>
  <si>
    <t>Չափաբաժին 4</t>
  </si>
  <si>
    <t xml:space="preserve">ՀԱՅՏԱՐԱՐՈՒԹՅՈՒՆ
կնքված պայմանագրի մասին
</t>
  </si>
  <si>
    <t>011514194</t>
  </si>
  <si>
    <t>Սեղան ղեկավարի</t>
  </si>
  <si>
    <t>Բազկաթոռ ղեկավարի</t>
  </si>
  <si>
    <t>Գրասեղան</t>
  </si>
  <si>
    <t>Աթոռ գրասենյակային</t>
  </si>
  <si>
    <t>հատ</t>
  </si>
  <si>
    <t xml:space="preserve">Չափսը՝ երկարությունը 240 սմ, լայնությունը 100 սմ, բարձրությունը 75 սմ: Սեղանը պետք է լինի՝ 1 կտորից:Սեղանի կողային մասերը պետք է լինեն թեթև կլորացված աղեղնաձև: Սեղանի ոտքերը՝ հաստեցված 3.6 սմ հաստությամբ, որոնք սեղանի երկայքով միմյանց պետք է միացված լինեն միջադիրով: Սեղանածածկի (սեղանի երեսի) եզրերը հաստեցված, որը պետք է եզրաշերտված լինի կլորացված բնական փայտով, փայտի չափսը՝ լայնությունը 9 սմ, հաստությունը 2.2 սմ: Սեղանի ոտքերը պետք է եզրաշերտված լինի կլորացված բնական կաղնու փայտով, փայտի չափսը՝ լայնությունը 5 սմ, հաստությունը 4 սմ: Ոտքերի ներքևի մասում (տակը) ձգվում են կարգավորվող ոտքեր: Սեղանի մնացած հատվածները պետք է պատված լինեն պոլիվինիքլորիդային (PVC-0.4) եզրաժապավենով: Պատրաստման նյութը լամինացված ԴՍՊ 18 մմ: Գույնը համաձայնեցնել պատվիրատույի հետ: Եզրաշերտված փայտի գույնը պետք է ամբողջովին համապատասխանի ընտրված լամինացված ԴՍՊ-ի գույնին և պատված լինի ակրիլային լաքի հաստ շերտով: Երաշխիքային ժամկետը՝ նվազագույնը 1 տարի:
Ապրանքի արտաքին տեսքը և որակը համաձայնեցնել պատվիրատուի հետ։
</t>
  </si>
  <si>
    <t xml:space="preserve">Երեսապատումը-էկո կաշի.
Արմնկակալները-փայտից, երեսպատված էկո-կաշվով.
Ճոճելու մեխանիզմը-Բարձր հարմարավետությամբ և աշխատանքային դիրքերում կարգավորելու հնարավորությամբ.
Խաչուկը-փայտից
Ամորտիզատոր-3 դաս,ըստ ստաադարտի Germani DINB 4550.
Անիվները-Ստանդարտ BIFMA 5.1/ԱՄՆ/.Տրամագիծը 11մմ.
Հիմքը-Մոնոլիտիկ.
Բազկաթոռի լցոնը-Սպունգ ստանդարտ խտության 22-40 կգ/մ3.
Առավելագույն ծանրությունը-120 կգ.
Երաշխիքային ժամկետ-2 տարի. 
Ապրանքի արտաքին տեսքը և որակը համաձայնեցնել պատվիրատուի հետ։
</t>
  </si>
  <si>
    <t xml:space="preserve">Գրասեղանի չափսերը՝ երկարությունը 120 սմ, լայնությունը 70 սմ, բարձրություն 75 սմ, գրասեղանը աջ կողմից ունի սղնակների վրա երեք գզրոց, վերևինը`փականով, բռնակները` երկաթյա: Ձախ կողմում համակարգիչ դնելու համար նախատեսված խցիկ: Սեղանի պատրաստման  նյութը լամինացված ԴՍՊ 18մմ, եզրակալված է ՄԴՖ-ի պրոֆիլներով /36մմ/:
Արտաքին տեսքը և գույնը համաձայնեցնել պատվիրատուի հետ:
</t>
  </si>
  <si>
    <t xml:space="preserve">Աթոռ անշարժ`մետաղե հիմնակմախքով, նստատեղերը և թիկնակը` 2.5սմ հաստությամբ, ամենաքիչը 25 խտության փափուկ սպունգով, պատված բարձրագարգ կտորով: Նստատեղի և թիկնակի հետևի մասերը պլաստմասե պատյաններով: Գետնից մինչև նստատեղ բարձրությունը առնվազն 45սմ, գետնից մինչև թիկնակի վերին հատված բարձրությունը առնվազն` 82սմ: Նստատեղի լայնքը առնվազն` 46սմ, խորությունը առնվազն` 42սմ, թիկնակի բարձրությունը առնվազն` 34սմ, թիկնակի լայնությունը առնվազն` 49սմ: Աթոռի արտաքին լայնքը 53սմ է:Կարկասի մետաղի պարամետրերը.Օվալ խողովակ` 30x15մմ, մետաղի պատի հաստությունը` 1.6մմ:
Ապրանքի արտաքին տեսքը և որակը համաձայնեցնել պատվիրատուի հետ։
</t>
  </si>
  <si>
    <t>01.12.2020</t>
  </si>
  <si>
    <t>ԷԼԵՎԵՅԹՈՐՍ ԻՄՓՈՐԹ ԸՆԴ ՍԵՐՎԻԶ ԳՐՈՒՊ</t>
  </si>
  <si>
    <t>ԳՈՐԾ - 555 ՓԲԸ</t>
  </si>
  <si>
    <t>Դամկար ՍՊԸ</t>
  </si>
  <si>
    <t>Ֆոտոն ՍՊԸ</t>
  </si>
  <si>
    <t>Մերկադո ՍՊԸ</t>
  </si>
  <si>
    <t>Արսեն Պետրոսյան Ա/Ձ</t>
  </si>
  <si>
    <t>Վանդեկոր ՍՊԸ</t>
  </si>
  <si>
    <t>ԱՌԿՏՈւՐ ՍՊԸ</t>
  </si>
  <si>
    <t>ԼԵՎԵՅԹՈՐՍ ԻՄՓՈՐԹ ԸՆԴ ՍԵՐՎԻԶ ԳՐՈՒՊ</t>
  </si>
  <si>
    <t>ԵՔ-ԳՀԱՊՁԲ-21/10</t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</si>
  <si>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 xml:space="preserve">` </t>
    </r>
    <r>
      <rPr>
        <b/>
        <sz val="9"/>
        <color theme="1"/>
        <rFont val="GHEA Grapalat"/>
        <family val="3"/>
      </rPr>
      <t>Որևէ չափաբաժնի չկայացման դեպքում պատվիրատուն պարտավոր է լրացնել տեղեկություններ չկայացման վերաբերյալ։</t>
    </r>
    <r>
      <rPr>
        <sz val="9"/>
        <color theme="1"/>
        <rFont val="GHEA Grapalat"/>
        <family val="3"/>
      </rPr>
      <t xml:space="preserve"> Գնահատող հանձնաժողովի 15.12.2020 թ.-ի որոշմամբ գնման ընթացակարգը 1-ին չափաբաժնի մասով   «Գնումների մասին» ՀՀ օրենքի 37 հոդվածի 1-ին մասի 1-ին կետի  հայտարարվել է չկայացած:</t>
    </r>
  </si>
  <si>
    <t>25.12.2021</t>
  </si>
  <si>
    <t>damkar777@mail.ru</t>
  </si>
  <si>
    <t>16.12.2020</t>
  </si>
  <si>
    <t>20.12.2020</t>
  </si>
  <si>
    <t>28.12.2020</t>
  </si>
  <si>
    <r>
      <t xml:space="preserve">Երևանի քաղաքապետարանը ստորև ներկայացնում է իր կարիքների համար ապրանքների ձեռքբերման նպատակով կազմակերպված «ԵՔ-ԳՀԱՊՁԲ-20/10» ծածկագրով գնման ընթացակարգի արդյունքում </t>
    </r>
    <r>
      <rPr>
        <b/>
        <sz val="10"/>
        <color rgb="FFFF0000"/>
        <rFont val="GHEA Grapalat"/>
        <family val="3"/>
      </rPr>
      <t xml:space="preserve">2020 թվականին </t>
    </r>
    <r>
      <rPr>
        <sz val="10"/>
        <color theme="1"/>
        <rFont val="GHEA Grapalat"/>
        <family val="3"/>
      </rPr>
      <t xml:space="preserve"> գնման պայմանագրի մասին տեղեկատվությունը`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</si>
</sst>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10"/>
      <color rgb="FF000000"/>
      <name val="GHEA Grapalat"/>
      <family val="3"/>
    </font>
    <font>
      <sz val="8"/>
      <color theme="1"/>
      <name val="GHEA Grapalat"/>
      <family val="3"/>
    </font>
    <font>
      <u/>
      <sz val="11"/>
      <color theme="10"/>
      <name val="Calibri"/>
      <family val="2"/>
      <scheme val="minor"/>
    </font>
    <font>
      <b/>
      <sz val="10"/>
      <color rgb="FFFF0000"/>
      <name val="GHEA Grapalat"/>
      <family val="3"/>
    </font>
    <font>
      <b/>
      <sz val="8.5"/>
      <color theme="1"/>
      <name val="GHEA Grapalat"/>
      <family val="3"/>
    </font>
    <font>
      <sz val="9"/>
      <color rgb="FFFF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4" fillId="0" borderId="5" xfId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5" fillId="0" borderId="5" xfId="0" applyFont="1" applyBorder="1" applyAlignment="1"/>
    <xf numFmtId="0" fontId="5" fillId="0" borderId="7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mkar777@mail.ru" TargetMode="External"/><Relationship Id="rId1" Type="http://schemas.openxmlformats.org/officeDocument/2006/relationships/hyperlink" Target="mailto:vachagan.mejunc@yerevan.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4"/>
  <sheetViews>
    <sheetView tabSelected="1" view="pageBreakPreview" topLeftCell="A70" zoomScale="115" zoomScaleNormal="100" zoomScaleSheetLayoutView="115" workbookViewId="0">
      <selection activeCell="H9" sqref="H9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120" t="s">
        <v>83</v>
      </c>
      <c r="B2" s="120"/>
      <c r="C2" s="120"/>
      <c r="D2" s="120"/>
      <c r="E2" s="120"/>
      <c r="F2" s="120"/>
      <c r="G2" s="120"/>
      <c r="H2" s="120"/>
      <c r="I2" s="120"/>
    </row>
    <row r="3" spans="1:9" ht="64.2" customHeight="1" x14ac:dyDescent="0.35">
      <c r="A3" s="152" t="s">
        <v>111</v>
      </c>
      <c r="B3" s="153"/>
      <c r="C3" s="153"/>
      <c r="D3" s="153"/>
      <c r="E3" s="153"/>
      <c r="F3" s="153"/>
      <c r="G3" s="153"/>
      <c r="H3" s="153"/>
      <c r="I3" s="153"/>
    </row>
    <row r="5" spans="1:9" x14ac:dyDescent="0.35">
      <c r="A5" s="1"/>
      <c r="B5" s="65" t="s">
        <v>0</v>
      </c>
      <c r="C5" s="65"/>
      <c r="D5" s="65"/>
      <c r="E5" s="65"/>
      <c r="F5" s="65"/>
      <c r="G5" s="65"/>
      <c r="H5" s="65"/>
      <c r="I5" s="65"/>
    </row>
    <row r="6" spans="1:9" ht="19.2" customHeight="1" x14ac:dyDescent="0.35">
      <c r="A6" s="78" t="s">
        <v>1</v>
      </c>
      <c r="B6" s="78" t="s">
        <v>2</v>
      </c>
      <c r="C6" s="79" t="s">
        <v>81</v>
      </c>
      <c r="D6" s="80" t="s">
        <v>3</v>
      </c>
      <c r="E6" s="80"/>
      <c r="F6" s="78" t="s">
        <v>4</v>
      </c>
      <c r="G6" s="78"/>
      <c r="H6" s="32" t="s">
        <v>5</v>
      </c>
      <c r="I6" s="32" t="s">
        <v>6</v>
      </c>
    </row>
    <row r="7" spans="1:9" ht="17.399999999999999" customHeight="1" x14ac:dyDescent="0.35">
      <c r="A7" s="78"/>
      <c r="B7" s="78"/>
      <c r="C7" s="79"/>
      <c r="D7" s="79" t="s">
        <v>31</v>
      </c>
      <c r="E7" s="79" t="s">
        <v>7</v>
      </c>
      <c r="F7" s="81" t="s">
        <v>8</v>
      </c>
      <c r="G7" s="81"/>
      <c r="H7" s="33"/>
      <c r="I7" s="33"/>
    </row>
    <row r="8" spans="1:9" ht="39.6" customHeight="1" x14ac:dyDescent="0.35">
      <c r="A8" s="78"/>
      <c r="B8" s="35"/>
      <c r="C8" s="79"/>
      <c r="D8" s="79"/>
      <c r="E8" s="79"/>
      <c r="F8" s="7" t="s">
        <v>31</v>
      </c>
      <c r="G8" s="7" t="s">
        <v>7</v>
      </c>
      <c r="H8" s="34"/>
      <c r="I8" s="34"/>
    </row>
    <row r="9" spans="1:9" ht="409.6" x14ac:dyDescent="0.35">
      <c r="A9" s="19">
        <v>1</v>
      </c>
      <c r="B9" s="23" t="s">
        <v>85</v>
      </c>
      <c r="C9" s="24" t="s">
        <v>89</v>
      </c>
      <c r="D9" s="15"/>
      <c r="E9" s="24">
        <v>1</v>
      </c>
      <c r="F9" s="15"/>
      <c r="G9" s="24">
        <v>200000</v>
      </c>
      <c r="H9" s="25" t="s">
        <v>90</v>
      </c>
      <c r="I9" s="15"/>
    </row>
    <row r="10" spans="1:9" ht="356.4" x14ac:dyDescent="0.35">
      <c r="A10" s="21">
        <v>2</v>
      </c>
      <c r="B10" s="23" t="s">
        <v>86</v>
      </c>
      <c r="C10" s="24" t="s">
        <v>89</v>
      </c>
      <c r="D10" s="15"/>
      <c r="E10" s="24">
        <v>5</v>
      </c>
      <c r="F10" s="15"/>
      <c r="G10" s="24">
        <v>350000</v>
      </c>
      <c r="H10" s="25" t="s">
        <v>91</v>
      </c>
      <c r="I10" s="15"/>
    </row>
    <row r="11" spans="1:9" ht="237.6" x14ac:dyDescent="0.35">
      <c r="A11" s="19">
        <v>3</v>
      </c>
      <c r="B11" s="23" t="s">
        <v>87</v>
      </c>
      <c r="C11" s="24" t="s">
        <v>89</v>
      </c>
      <c r="D11" s="15"/>
      <c r="E11" s="24">
        <v>6</v>
      </c>
      <c r="F11" s="15"/>
      <c r="G11" s="24">
        <v>180000</v>
      </c>
      <c r="H11" s="25" t="s">
        <v>92</v>
      </c>
      <c r="I11" s="15"/>
    </row>
    <row r="12" spans="1:9" ht="409.6" x14ac:dyDescent="0.35">
      <c r="A12" s="21">
        <v>4</v>
      </c>
      <c r="B12" s="23" t="s">
        <v>88</v>
      </c>
      <c r="C12" s="24" t="s">
        <v>89</v>
      </c>
      <c r="D12" s="15"/>
      <c r="E12" s="24">
        <v>20</v>
      </c>
      <c r="F12" s="15"/>
      <c r="G12" s="24">
        <v>180000</v>
      </c>
      <c r="H12" s="25" t="s">
        <v>93</v>
      </c>
      <c r="I12" s="15"/>
    </row>
    <row r="13" spans="1:9" x14ac:dyDescent="0.35">
      <c r="A13" s="50"/>
      <c r="B13" s="51"/>
      <c r="C13" s="51"/>
      <c r="D13" s="51"/>
      <c r="E13" s="51"/>
      <c r="F13" s="51"/>
      <c r="G13" s="51"/>
      <c r="H13" s="51"/>
      <c r="I13" s="52"/>
    </row>
    <row r="14" spans="1:9" ht="15.6" customHeight="1" x14ac:dyDescent="0.35">
      <c r="A14" s="85" t="s">
        <v>10</v>
      </c>
      <c r="B14" s="86"/>
      <c r="C14" s="86"/>
      <c r="D14" s="86"/>
      <c r="E14" s="86"/>
      <c r="F14" s="86"/>
      <c r="G14" s="86"/>
      <c r="H14" s="86"/>
      <c r="I14" s="87"/>
    </row>
    <row r="15" spans="1:9" x14ac:dyDescent="0.35">
      <c r="A15" s="50"/>
      <c r="B15" s="51"/>
      <c r="C15" s="51"/>
      <c r="D15" s="51"/>
      <c r="E15" s="51"/>
      <c r="F15" s="51"/>
      <c r="G15" s="51"/>
      <c r="H15" s="51"/>
      <c r="I15" s="52"/>
    </row>
    <row r="16" spans="1:9" x14ac:dyDescent="0.35">
      <c r="A16" s="82" t="s">
        <v>11</v>
      </c>
      <c r="B16" s="83"/>
      <c r="C16" s="83"/>
      <c r="D16" s="83"/>
      <c r="E16" s="83"/>
      <c r="F16" s="83"/>
      <c r="G16" s="83"/>
      <c r="H16" s="83"/>
      <c r="I16" s="84"/>
    </row>
    <row r="17" spans="1:9" x14ac:dyDescent="0.35">
      <c r="A17" s="8" t="s">
        <v>12</v>
      </c>
      <c r="B17" s="8" t="s">
        <v>13</v>
      </c>
      <c r="C17" s="76" t="s">
        <v>14</v>
      </c>
      <c r="D17" s="77"/>
      <c r="E17" s="76" t="s">
        <v>15</v>
      </c>
      <c r="F17" s="77"/>
      <c r="G17" s="8" t="s">
        <v>16</v>
      </c>
      <c r="H17" s="7" t="s">
        <v>17</v>
      </c>
      <c r="I17" s="7" t="s">
        <v>18</v>
      </c>
    </row>
    <row r="18" spans="1:9" x14ac:dyDescent="0.35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35">
      <c r="A19" s="13" t="s">
        <v>9</v>
      </c>
      <c r="B19" s="13"/>
      <c r="C19" s="13"/>
      <c r="D19" s="13"/>
      <c r="E19" s="13"/>
      <c r="F19" s="13"/>
      <c r="G19" s="13"/>
      <c r="H19" s="13"/>
      <c r="I19" s="13"/>
    </row>
    <row r="20" spans="1:9" x14ac:dyDescent="0.35">
      <c r="A20" s="50"/>
      <c r="B20" s="51"/>
      <c r="C20" s="51"/>
      <c r="D20" s="51"/>
      <c r="E20" s="51"/>
      <c r="F20" s="51"/>
      <c r="G20" s="51"/>
      <c r="H20" s="51"/>
      <c r="I20" s="52"/>
    </row>
    <row r="21" spans="1:9" ht="15.6" customHeight="1" x14ac:dyDescent="0.35">
      <c r="A21" s="53" t="s">
        <v>19</v>
      </c>
      <c r="B21" s="54"/>
      <c r="C21" s="54"/>
      <c r="D21" s="54"/>
      <c r="E21" s="54"/>
      <c r="F21" s="54"/>
      <c r="G21" s="53" t="s">
        <v>94</v>
      </c>
      <c r="H21" s="54"/>
      <c r="I21" s="55"/>
    </row>
    <row r="22" spans="1:9" x14ac:dyDescent="0.35">
      <c r="A22" s="38" t="s">
        <v>20</v>
      </c>
      <c r="B22" s="56"/>
      <c r="C22" s="56"/>
      <c r="D22" s="56"/>
      <c r="E22" s="39"/>
      <c r="F22" s="8">
        <v>1</v>
      </c>
      <c r="G22" s="58"/>
      <c r="H22" s="59"/>
      <c r="I22" s="60"/>
    </row>
    <row r="23" spans="1:9" x14ac:dyDescent="0.35">
      <c r="A23" s="42"/>
      <c r="B23" s="57"/>
      <c r="C23" s="57"/>
      <c r="D23" s="57"/>
      <c r="E23" s="43"/>
      <c r="F23" s="8" t="s">
        <v>9</v>
      </c>
      <c r="G23" s="58"/>
      <c r="H23" s="59"/>
      <c r="I23" s="60"/>
    </row>
    <row r="24" spans="1:9" ht="23.4" customHeight="1" x14ac:dyDescent="0.35">
      <c r="A24" s="38" t="s">
        <v>21</v>
      </c>
      <c r="B24" s="56"/>
      <c r="C24" s="56"/>
      <c r="D24" s="56"/>
      <c r="E24" s="39"/>
      <c r="F24" s="8"/>
      <c r="G24" s="7" t="s">
        <v>22</v>
      </c>
      <c r="H24" s="66" t="s">
        <v>23</v>
      </c>
      <c r="I24" s="67"/>
    </row>
    <row r="25" spans="1:9" x14ac:dyDescent="0.35">
      <c r="A25" s="40"/>
      <c r="B25" s="64"/>
      <c r="C25" s="64"/>
      <c r="D25" s="64"/>
      <c r="E25" s="41"/>
      <c r="F25" s="8">
        <v>1</v>
      </c>
      <c r="G25" s="12"/>
      <c r="H25" s="68"/>
      <c r="I25" s="69"/>
    </row>
    <row r="26" spans="1:9" x14ac:dyDescent="0.35">
      <c r="A26" s="42"/>
      <c r="B26" s="57"/>
      <c r="C26" s="57"/>
      <c r="D26" s="57"/>
      <c r="E26" s="43"/>
      <c r="F26" s="8" t="s">
        <v>9</v>
      </c>
      <c r="G26" s="12"/>
      <c r="H26" s="68"/>
      <c r="I26" s="69"/>
    </row>
    <row r="27" spans="1:9" x14ac:dyDescent="0.35">
      <c r="A27" s="50"/>
      <c r="B27" s="51"/>
      <c r="C27" s="51"/>
      <c r="D27" s="51"/>
      <c r="E27" s="51"/>
      <c r="F27" s="51"/>
      <c r="G27" s="51"/>
      <c r="H27" s="51"/>
      <c r="I27" s="52"/>
    </row>
    <row r="28" spans="1:9" ht="15.6" customHeight="1" x14ac:dyDescent="0.35">
      <c r="A28" s="61" t="s">
        <v>24</v>
      </c>
      <c r="B28" s="38" t="s">
        <v>25</v>
      </c>
      <c r="C28" s="56"/>
      <c r="D28" s="70" t="s">
        <v>26</v>
      </c>
      <c r="E28" s="71"/>
      <c r="F28" s="71"/>
      <c r="G28" s="71"/>
      <c r="H28" s="71"/>
      <c r="I28" s="72"/>
    </row>
    <row r="29" spans="1:9" x14ac:dyDescent="0.35">
      <c r="A29" s="62"/>
      <c r="B29" s="40"/>
      <c r="C29" s="64"/>
      <c r="D29" s="65" t="s">
        <v>27</v>
      </c>
      <c r="E29" s="65"/>
      <c r="F29" s="65"/>
      <c r="G29" s="65"/>
      <c r="H29" s="65"/>
      <c r="I29" s="65"/>
    </row>
    <row r="30" spans="1:9" x14ac:dyDescent="0.35">
      <c r="A30" s="62"/>
      <c r="B30" s="40"/>
      <c r="C30" s="64"/>
      <c r="D30" s="65" t="s">
        <v>28</v>
      </c>
      <c r="E30" s="65"/>
      <c r="F30" s="65" t="s">
        <v>29</v>
      </c>
      <c r="G30" s="65"/>
      <c r="H30" s="94" t="s">
        <v>30</v>
      </c>
      <c r="I30" s="95"/>
    </row>
    <row r="31" spans="1:9" ht="34.200000000000003" x14ac:dyDescent="0.35">
      <c r="A31" s="63"/>
      <c r="B31" s="42"/>
      <c r="C31" s="57"/>
      <c r="D31" s="7" t="s">
        <v>31</v>
      </c>
      <c r="E31" s="7" t="s">
        <v>7</v>
      </c>
      <c r="F31" s="7" t="s">
        <v>31</v>
      </c>
      <c r="G31" s="7" t="s">
        <v>7</v>
      </c>
      <c r="H31" s="7" t="s">
        <v>31</v>
      </c>
      <c r="I31" s="7" t="s">
        <v>7</v>
      </c>
    </row>
    <row r="32" spans="1:9" x14ac:dyDescent="0.35">
      <c r="A32" s="9" t="s">
        <v>32</v>
      </c>
      <c r="B32" s="154"/>
      <c r="C32" s="155"/>
      <c r="D32" s="18"/>
      <c r="E32" s="22"/>
      <c r="F32" s="17"/>
      <c r="G32" s="17"/>
      <c r="H32" s="17"/>
      <c r="I32" s="17"/>
    </row>
    <row r="33" spans="1:9" ht="25.2" customHeight="1" x14ac:dyDescent="0.35">
      <c r="A33" s="27">
        <v>1</v>
      </c>
      <c r="B33" s="156" t="s">
        <v>95</v>
      </c>
      <c r="C33" s="157"/>
      <c r="D33" s="28">
        <v>225000</v>
      </c>
      <c r="E33" s="22"/>
      <c r="F33" s="17">
        <f t="shared" ref="F33:F39" si="0">D33*20/100</f>
        <v>45000</v>
      </c>
      <c r="G33" s="17"/>
      <c r="H33" s="17">
        <f t="shared" ref="H33:H40" si="1">D33+F33</f>
        <v>270000</v>
      </c>
      <c r="I33" s="17"/>
    </row>
    <row r="34" spans="1:9" x14ac:dyDescent="0.35">
      <c r="A34" s="27">
        <v>2</v>
      </c>
      <c r="B34" s="156" t="s">
        <v>96</v>
      </c>
      <c r="C34" s="157"/>
      <c r="D34" s="28">
        <v>300000</v>
      </c>
      <c r="E34" s="22"/>
      <c r="F34" s="17">
        <f t="shared" si="0"/>
        <v>60000</v>
      </c>
      <c r="G34" s="17"/>
      <c r="H34" s="17">
        <f t="shared" si="1"/>
        <v>360000</v>
      </c>
      <c r="I34" s="17"/>
    </row>
    <row r="35" spans="1:9" x14ac:dyDescent="0.35">
      <c r="A35" s="27">
        <v>3</v>
      </c>
      <c r="B35" s="156" t="s">
        <v>97</v>
      </c>
      <c r="C35" s="157"/>
      <c r="D35" s="28">
        <v>332500</v>
      </c>
      <c r="E35" s="22"/>
      <c r="F35" s="17">
        <f t="shared" si="0"/>
        <v>66500</v>
      </c>
      <c r="G35" s="17"/>
      <c r="H35" s="17">
        <f t="shared" si="1"/>
        <v>399000</v>
      </c>
      <c r="I35" s="17"/>
    </row>
    <row r="36" spans="1:9" x14ac:dyDescent="0.35">
      <c r="A36" s="9" t="s">
        <v>33</v>
      </c>
      <c r="B36" s="140"/>
      <c r="C36" s="142"/>
      <c r="D36" s="29"/>
      <c r="E36" s="22"/>
      <c r="F36" s="17"/>
      <c r="G36" s="17"/>
      <c r="H36" s="17"/>
      <c r="I36" s="17"/>
    </row>
    <row r="37" spans="1:9" x14ac:dyDescent="0.35">
      <c r="A37" s="27">
        <v>1</v>
      </c>
      <c r="B37" s="156" t="s">
        <v>97</v>
      </c>
      <c r="C37" s="157"/>
      <c r="D37" s="28">
        <v>283250</v>
      </c>
      <c r="E37" s="22"/>
      <c r="F37" s="17">
        <f t="shared" si="0"/>
        <v>56650</v>
      </c>
      <c r="G37" s="17"/>
      <c r="H37" s="17">
        <f t="shared" si="1"/>
        <v>339900</v>
      </c>
      <c r="I37" s="17"/>
    </row>
    <row r="38" spans="1:9" x14ac:dyDescent="0.35">
      <c r="A38" s="27">
        <v>2</v>
      </c>
      <c r="B38" s="156" t="s">
        <v>98</v>
      </c>
      <c r="C38" s="157"/>
      <c r="D38" s="28">
        <v>333333.33</v>
      </c>
      <c r="E38" s="22"/>
      <c r="F38" s="26">
        <f t="shared" si="0"/>
        <v>66666.666000000012</v>
      </c>
      <c r="G38" s="26"/>
      <c r="H38" s="26">
        <f t="shared" si="1"/>
        <v>399999.99600000004</v>
      </c>
      <c r="I38" s="17"/>
    </row>
    <row r="39" spans="1:9" x14ac:dyDescent="0.35">
      <c r="A39" s="27">
        <v>3</v>
      </c>
      <c r="B39" s="156" t="s">
        <v>99</v>
      </c>
      <c r="C39" s="157"/>
      <c r="D39" s="30">
        <v>479166.67</v>
      </c>
      <c r="E39" s="22"/>
      <c r="F39" s="26">
        <f t="shared" si="0"/>
        <v>95833.334000000003</v>
      </c>
      <c r="G39" s="26"/>
      <c r="H39" s="26">
        <f t="shared" si="1"/>
        <v>575000.00399999996</v>
      </c>
      <c r="I39" s="17"/>
    </row>
    <row r="40" spans="1:9" x14ac:dyDescent="0.35">
      <c r="A40" s="27">
        <v>4</v>
      </c>
      <c r="B40" s="156" t="s">
        <v>100</v>
      </c>
      <c r="C40" s="157"/>
      <c r="D40" s="28">
        <v>550000</v>
      </c>
      <c r="E40" s="22"/>
      <c r="F40" s="17">
        <v>0</v>
      </c>
      <c r="G40" s="17"/>
      <c r="H40" s="17">
        <f t="shared" si="1"/>
        <v>550000</v>
      </c>
      <c r="I40" s="17"/>
    </row>
    <row r="41" spans="1:9" x14ac:dyDescent="0.35">
      <c r="A41" s="27">
        <v>5</v>
      </c>
      <c r="B41" s="156" t="s">
        <v>96</v>
      </c>
      <c r="C41" s="157"/>
      <c r="D41" s="28">
        <v>1041700</v>
      </c>
      <c r="E41" s="22"/>
      <c r="F41" s="17">
        <f t="shared" ref="F41:F50" si="2">D41*20/100</f>
        <v>208340</v>
      </c>
      <c r="G41" s="17"/>
      <c r="H41" s="17">
        <f t="shared" ref="H41:H50" si="3">D41+F41</f>
        <v>1250040</v>
      </c>
      <c r="I41" s="17"/>
    </row>
    <row r="42" spans="1:9" x14ac:dyDescent="0.35">
      <c r="A42" s="9" t="s">
        <v>34</v>
      </c>
      <c r="B42" s="158"/>
      <c r="C42" s="159"/>
      <c r="D42" s="29"/>
      <c r="E42" s="22"/>
      <c r="F42" s="17"/>
      <c r="G42" s="17"/>
      <c r="H42" s="17"/>
      <c r="I42" s="17"/>
    </row>
    <row r="43" spans="1:9" x14ac:dyDescent="0.35">
      <c r="A43" s="27">
        <v>1</v>
      </c>
      <c r="B43" s="156" t="s">
        <v>97</v>
      </c>
      <c r="C43" s="157"/>
      <c r="D43" s="28">
        <v>125000</v>
      </c>
      <c r="E43" s="22"/>
      <c r="F43" s="17">
        <f t="shared" si="2"/>
        <v>25000</v>
      </c>
      <c r="G43" s="17"/>
      <c r="H43" s="17">
        <f t="shared" si="3"/>
        <v>150000</v>
      </c>
      <c r="I43" s="17"/>
    </row>
    <row r="44" spans="1:9" x14ac:dyDescent="0.35">
      <c r="A44" s="27">
        <v>2</v>
      </c>
      <c r="B44" s="156" t="s">
        <v>96</v>
      </c>
      <c r="C44" s="157"/>
      <c r="D44" s="28">
        <v>174000</v>
      </c>
      <c r="E44" s="22"/>
      <c r="F44" s="20">
        <f t="shared" ref="F44:F47" si="4">D44*20/100</f>
        <v>34800</v>
      </c>
      <c r="G44" s="20"/>
      <c r="H44" s="20">
        <f t="shared" ref="H44:H47" si="5">D44+F44</f>
        <v>208800</v>
      </c>
      <c r="I44" s="20"/>
    </row>
    <row r="45" spans="1:9" x14ac:dyDescent="0.35">
      <c r="A45" s="27">
        <v>3</v>
      </c>
      <c r="B45" s="156" t="s">
        <v>101</v>
      </c>
      <c r="C45" s="157"/>
      <c r="D45" s="28">
        <v>207000</v>
      </c>
      <c r="E45" s="22"/>
      <c r="F45" s="20">
        <v>0</v>
      </c>
      <c r="G45" s="20"/>
      <c r="H45" s="20">
        <f t="shared" si="5"/>
        <v>207000</v>
      </c>
      <c r="I45" s="20"/>
    </row>
    <row r="46" spans="1:9" x14ac:dyDescent="0.35">
      <c r="A46" s="27">
        <v>4</v>
      </c>
      <c r="B46" s="156" t="s">
        <v>102</v>
      </c>
      <c r="C46" s="157"/>
      <c r="D46" s="28">
        <v>226950</v>
      </c>
      <c r="E46" s="22"/>
      <c r="F46" s="20">
        <f t="shared" si="4"/>
        <v>45390</v>
      </c>
      <c r="G46" s="20"/>
      <c r="H46" s="20">
        <f t="shared" si="5"/>
        <v>272340</v>
      </c>
      <c r="I46" s="20"/>
    </row>
    <row r="47" spans="1:9" ht="25.2" customHeight="1" x14ac:dyDescent="0.35">
      <c r="A47" s="27">
        <v>5</v>
      </c>
      <c r="B47" s="156" t="s">
        <v>103</v>
      </c>
      <c r="C47" s="157"/>
      <c r="D47" s="28">
        <v>295200</v>
      </c>
      <c r="E47" s="22"/>
      <c r="F47" s="20">
        <f t="shared" si="4"/>
        <v>59040</v>
      </c>
      <c r="G47" s="20"/>
      <c r="H47" s="20">
        <f t="shared" si="5"/>
        <v>354240</v>
      </c>
      <c r="I47" s="20"/>
    </row>
    <row r="48" spans="1:9" x14ac:dyDescent="0.35">
      <c r="A48" s="27">
        <v>6</v>
      </c>
      <c r="B48" s="156" t="s">
        <v>98</v>
      </c>
      <c r="C48" s="157"/>
      <c r="D48" s="28">
        <v>300000</v>
      </c>
      <c r="E48" s="22"/>
      <c r="F48" s="17">
        <f t="shared" si="2"/>
        <v>60000</v>
      </c>
      <c r="G48" s="17"/>
      <c r="H48" s="17">
        <f t="shared" si="3"/>
        <v>360000</v>
      </c>
      <c r="I48" s="17"/>
    </row>
    <row r="49" spans="1:9" x14ac:dyDescent="0.35">
      <c r="A49" s="9" t="s">
        <v>82</v>
      </c>
      <c r="B49" s="158"/>
      <c r="C49" s="159"/>
      <c r="D49" s="29"/>
      <c r="E49" s="22"/>
      <c r="F49" s="17"/>
      <c r="G49" s="17"/>
      <c r="H49" s="17"/>
      <c r="I49" s="17"/>
    </row>
    <row r="50" spans="1:9" x14ac:dyDescent="0.35">
      <c r="A50" s="27">
        <v>1</v>
      </c>
      <c r="B50" s="156" t="s">
        <v>97</v>
      </c>
      <c r="C50" s="157"/>
      <c r="D50" s="28">
        <v>115000</v>
      </c>
      <c r="E50" s="22"/>
      <c r="F50" s="17">
        <f t="shared" si="2"/>
        <v>23000</v>
      </c>
      <c r="G50" s="17"/>
      <c r="H50" s="17">
        <f t="shared" si="3"/>
        <v>138000</v>
      </c>
      <c r="I50" s="17"/>
    </row>
    <row r="51" spans="1:9" x14ac:dyDescent="0.35">
      <c r="A51" s="27">
        <v>2</v>
      </c>
      <c r="B51" s="156" t="s">
        <v>102</v>
      </c>
      <c r="C51" s="157"/>
      <c r="D51" s="28">
        <v>141600</v>
      </c>
      <c r="E51" s="22"/>
      <c r="F51" s="20">
        <f t="shared" ref="F51:F53" si="6">D51*20/100</f>
        <v>28320</v>
      </c>
      <c r="G51" s="20"/>
      <c r="H51" s="20">
        <f t="shared" ref="H51:H53" si="7">D51+F51</f>
        <v>169920</v>
      </c>
      <c r="I51" s="20"/>
    </row>
    <row r="52" spans="1:9" x14ac:dyDescent="0.35">
      <c r="A52" s="27">
        <v>3</v>
      </c>
      <c r="B52" s="156" t="s">
        <v>96</v>
      </c>
      <c r="C52" s="157"/>
      <c r="D52" s="28">
        <v>180000</v>
      </c>
      <c r="E52" s="22"/>
      <c r="F52" s="20">
        <f t="shared" si="6"/>
        <v>36000</v>
      </c>
      <c r="G52" s="20"/>
      <c r="H52" s="20">
        <f t="shared" si="7"/>
        <v>216000</v>
      </c>
      <c r="I52" s="20"/>
    </row>
    <row r="53" spans="1:9" x14ac:dyDescent="0.35">
      <c r="A53" s="27">
        <v>4</v>
      </c>
      <c r="B53" s="156" t="s">
        <v>98</v>
      </c>
      <c r="C53" s="157"/>
      <c r="D53" s="30">
        <v>283333.33</v>
      </c>
      <c r="E53" s="22"/>
      <c r="F53" s="26">
        <f t="shared" si="6"/>
        <v>56666.666000000005</v>
      </c>
      <c r="G53" s="26"/>
      <c r="H53" s="26">
        <f t="shared" si="7"/>
        <v>339999.99600000004</v>
      </c>
      <c r="I53" s="20"/>
    </row>
    <row r="54" spans="1:9" x14ac:dyDescent="0.35">
      <c r="A54" s="88" t="s">
        <v>35</v>
      </c>
      <c r="B54" s="89"/>
      <c r="C54" s="90" t="s">
        <v>36</v>
      </c>
      <c r="D54" s="91"/>
      <c r="E54" s="92"/>
      <c r="F54" s="92"/>
      <c r="G54" s="92"/>
      <c r="H54" s="92"/>
      <c r="I54" s="93"/>
    </row>
    <row r="55" spans="1:9" x14ac:dyDescent="0.35">
      <c r="A55" s="50"/>
      <c r="B55" s="51"/>
      <c r="C55" s="51"/>
      <c r="D55" s="51"/>
      <c r="E55" s="51"/>
      <c r="F55" s="51"/>
      <c r="G55" s="51"/>
      <c r="H55" s="51"/>
      <c r="I55" s="52"/>
    </row>
    <row r="56" spans="1:9" x14ac:dyDescent="0.35">
      <c r="A56" s="70" t="s">
        <v>37</v>
      </c>
      <c r="B56" s="123"/>
      <c r="C56" s="123"/>
      <c r="D56" s="123"/>
      <c r="E56" s="123"/>
      <c r="F56" s="123"/>
      <c r="G56" s="123"/>
      <c r="H56" s="123"/>
      <c r="I56" s="124"/>
    </row>
    <row r="57" spans="1:9" x14ac:dyDescent="0.35">
      <c r="A57" s="35" t="s">
        <v>38</v>
      </c>
      <c r="B57" s="35" t="s">
        <v>39</v>
      </c>
      <c r="C57" s="94" t="s">
        <v>40</v>
      </c>
      <c r="D57" s="121"/>
      <c r="E57" s="121"/>
      <c r="F57" s="121"/>
      <c r="G57" s="121"/>
      <c r="H57" s="121"/>
      <c r="I57" s="122"/>
    </row>
    <row r="58" spans="1:9" ht="108" customHeight="1" x14ac:dyDescent="0.35">
      <c r="A58" s="37"/>
      <c r="B58" s="37"/>
      <c r="C58" s="5" t="s">
        <v>70</v>
      </c>
      <c r="D58" s="5" t="s">
        <v>71</v>
      </c>
      <c r="E58" s="5" t="s">
        <v>72</v>
      </c>
      <c r="F58" s="5" t="s">
        <v>73</v>
      </c>
      <c r="G58" s="5" t="s">
        <v>74</v>
      </c>
      <c r="H58" s="5" t="s">
        <v>75</v>
      </c>
      <c r="I58" s="5" t="s">
        <v>76</v>
      </c>
    </row>
    <row r="59" spans="1:9" x14ac:dyDescent="0.35">
      <c r="A59" s="4">
        <v>1</v>
      </c>
      <c r="B59" s="1"/>
      <c r="C59" s="1"/>
      <c r="D59" s="1"/>
      <c r="E59" s="1"/>
      <c r="F59" s="1"/>
      <c r="G59" s="1"/>
      <c r="H59" s="1"/>
      <c r="I59" s="1"/>
    </row>
    <row r="60" spans="1:9" x14ac:dyDescent="0.35">
      <c r="A60" s="4" t="s">
        <v>9</v>
      </c>
      <c r="B60" s="1"/>
      <c r="C60" s="1"/>
      <c r="D60" s="1"/>
      <c r="E60" s="1"/>
      <c r="F60" s="1"/>
      <c r="G60" s="1"/>
      <c r="H60" s="1"/>
      <c r="I60" s="1"/>
    </row>
    <row r="61" spans="1:9" x14ac:dyDescent="0.35">
      <c r="A61" s="128" t="s">
        <v>35</v>
      </c>
      <c r="B61" s="129"/>
      <c r="C61" s="130"/>
      <c r="D61" s="134" t="s">
        <v>80</v>
      </c>
      <c r="E61" s="135"/>
      <c r="F61" s="135"/>
      <c r="G61" s="135"/>
      <c r="H61" s="135"/>
      <c r="I61" s="136"/>
    </row>
    <row r="62" spans="1:9" x14ac:dyDescent="0.35">
      <c r="A62" s="131"/>
      <c r="B62" s="132"/>
      <c r="C62" s="133"/>
      <c r="D62" s="137"/>
      <c r="E62" s="138"/>
      <c r="F62" s="138"/>
      <c r="G62" s="138"/>
      <c r="H62" s="138"/>
      <c r="I62" s="139"/>
    </row>
    <row r="63" spans="1:9" x14ac:dyDescent="0.35">
      <c r="A63" s="50"/>
      <c r="B63" s="51"/>
      <c r="C63" s="51"/>
      <c r="D63" s="51"/>
      <c r="E63" s="51"/>
      <c r="F63" s="51"/>
      <c r="G63" s="51"/>
      <c r="H63" s="51"/>
      <c r="I63" s="52"/>
    </row>
    <row r="64" spans="1:9" x14ac:dyDescent="0.35">
      <c r="A64" s="140" t="s">
        <v>41</v>
      </c>
      <c r="B64" s="141"/>
      <c r="C64" s="141"/>
      <c r="D64" s="142"/>
      <c r="E64" s="143"/>
      <c r="F64" s="143"/>
      <c r="G64" s="143"/>
      <c r="H64" s="143"/>
      <c r="I64" s="143"/>
    </row>
    <row r="65" spans="1:9" ht="36.6" customHeight="1" x14ac:dyDescent="0.35">
      <c r="A65" s="144" t="s">
        <v>42</v>
      </c>
      <c r="B65" s="145"/>
      <c r="C65" s="145"/>
      <c r="D65" s="146"/>
      <c r="E65" s="66" t="s">
        <v>43</v>
      </c>
      <c r="F65" s="67"/>
      <c r="G65" s="76" t="s">
        <v>44</v>
      </c>
      <c r="H65" s="150"/>
      <c r="I65" s="77"/>
    </row>
    <row r="66" spans="1:9" x14ac:dyDescent="0.35">
      <c r="A66" s="147"/>
      <c r="B66" s="148"/>
      <c r="C66" s="148"/>
      <c r="D66" s="149"/>
      <c r="E66" s="151" t="s">
        <v>108</v>
      </c>
      <c r="F66" s="151"/>
      <c r="G66" s="151" t="s">
        <v>109</v>
      </c>
      <c r="H66" s="151"/>
      <c r="I66" s="151"/>
    </row>
    <row r="67" spans="1:9" x14ac:dyDescent="0.35">
      <c r="A67" s="125" t="s">
        <v>45</v>
      </c>
      <c r="B67" s="126"/>
      <c r="C67" s="126"/>
      <c r="D67" s="126"/>
      <c r="E67" s="126"/>
      <c r="F67" s="126"/>
      <c r="G67" s="126"/>
      <c r="H67" s="126"/>
      <c r="I67" s="127"/>
    </row>
    <row r="68" spans="1:9" ht="33.6" customHeight="1" x14ac:dyDescent="0.35">
      <c r="A68" s="73" t="s">
        <v>46</v>
      </c>
      <c r="B68" s="74"/>
      <c r="C68" s="74"/>
      <c r="D68" s="75"/>
      <c r="E68" s="3"/>
      <c r="F68" s="3"/>
      <c r="G68" s="3"/>
      <c r="H68" s="3"/>
      <c r="I68" s="3"/>
    </row>
    <row r="69" spans="1:9" ht="33.6" customHeight="1" x14ac:dyDescent="0.35">
      <c r="A69" s="73" t="s">
        <v>47</v>
      </c>
      <c r="B69" s="74"/>
      <c r="C69" s="74"/>
      <c r="D69" s="75"/>
      <c r="E69" s="3"/>
      <c r="F69" s="3"/>
      <c r="G69" s="3"/>
      <c r="H69" s="3"/>
      <c r="I69" s="3"/>
    </row>
    <row r="70" spans="1:9" x14ac:dyDescent="0.35">
      <c r="A70" s="50"/>
      <c r="B70" s="51"/>
      <c r="C70" s="51"/>
      <c r="D70" s="51"/>
      <c r="E70" s="51"/>
      <c r="F70" s="51"/>
      <c r="G70" s="51"/>
      <c r="H70" s="51"/>
      <c r="I70" s="52"/>
    </row>
    <row r="71" spans="1:9" ht="15.6" customHeight="1" x14ac:dyDescent="0.35">
      <c r="A71" s="32" t="s">
        <v>38</v>
      </c>
      <c r="B71" s="32" t="s">
        <v>48</v>
      </c>
      <c r="C71" s="70" t="s">
        <v>49</v>
      </c>
      <c r="D71" s="101"/>
      <c r="E71" s="101"/>
      <c r="F71" s="101"/>
      <c r="G71" s="101"/>
      <c r="H71" s="101"/>
      <c r="I71" s="102"/>
    </row>
    <row r="72" spans="1:9" x14ac:dyDescent="0.35">
      <c r="A72" s="33"/>
      <c r="B72" s="33"/>
      <c r="C72" s="44" t="s">
        <v>50</v>
      </c>
      <c r="D72" s="45"/>
      <c r="E72" s="32" t="s">
        <v>51</v>
      </c>
      <c r="F72" s="32" t="s">
        <v>52</v>
      </c>
      <c r="G72" s="32" t="s">
        <v>53</v>
      </c>
      <c r="H72" s="98" t="s">
        <v>54</v>
      </c>
      <c r="I72" s="100"/>
    </row>
    <row r="73" spans="1:9" x14ac:dyDescent="0.35">
      <c r="A73" s="33"/>
      <c r="B73" s="33"/>
      <c r="C73" s="46"/>
      <c r="D73" s="47"/>
      <c r="E73" s="33"/>
      <c r="F73" s="33"/>
      <c r="G73" s="33"/>
      <c r="H73" s="98" t="s">
        <v>55</v>
      </c>
      <c r="I73" s="100"/>
    </row>
    <row r="74" spans="1:9" ht="55.2" customHeight="1" x14ac:dyDescent="0.35">
      <c r="A74" s="34"/>
      <c r="B74" s="34"/>
      <c r="C74" s="48"/>
      <c r="D74" s="49"/>
      <c r="E74" s="34"/>
      <c r="F74" s="34"/>
      <c r="G74" s="34"/>
      <c r="H74" s="7" t="s">
        <v>56</v>
      </c>
      <c r="I74" s="7" t="s">
        <v>30</v>
      </c>
    </row>
    <row r="75" spans="1:9" x14ac:dyDescent="0.35">
      <c r="A75" s="4">
        <v>1</v>
      </c>
      <c r="B75" s="14" t="s">
        <v>97</v>
      </c>
      <c r="C75" s="96" t="s">
        <v>104</v>
      </c>
      <c r="D75" s="97"/>
      <c r="E75" s="31" t="s">
        <v>110</v>
      </c>
      <c r="F75" s="15"/>
      <c r="G75" s="15" t="s">
        <v>106</v>
      </c>
      <c r="H75" s="15"/>
      <c r="I75" s="15">
        <v>627900</v>
      </c>
    </row>
    <row r="76" spans="1:9" x14ac:dyDescent="0.35">
      <c r="A76" s="98" t="s">
        <v>57</v>
      </c>
      <c r="B76" s="99"/>
      <c r="C76" s="99"/>
      <c r="D76" s="99"/>
      <c r="E76" s="99"/>
      <c r="F76" s="99"/>
      <c r="G76" s="99"/>
      <c r="H76" s="99"/>
      <c r="I76" s="100"/>
    </row>
    <row r="77" spans="1:9" x14ac:dyDescent="0.35">
      <c r="A77" s="32" t="s">
        <v>38</v>
      </c>
      <c r="B77" s="35" t="s">
        <v>48</v>
      </c>
      <c r="C77" s="38" t="s">
        <v>58</v>
      </c>
      <c r="D77" s="39"/>
      <c r="E77" s="44" t="s">
        <v>59</v>
      </c>
      <c r="F77" s="45"/>
      <c r="G77" s="32" t="s">
        <v>60</v>
      </c>
      <c r="H77" s="44" t="s">
        <v>61</v>
      </c>
      <c r="I77" s="45"/>
    </row>
    <row r="78" spans="1:9" x14ac:dyDescent="0.35">
      <c r="A78" s="33"/>
      <c r="B78" s="36"/>
      <c r="C78" s="40"/>
      <c r="D78" s="41"/>
      <c r="E78" s="46"/>
      <c r="F78" s="47"/>
      <c r="G78" s="33"/>
      <c r="H78" s="46"/>
      <c r="I78" s="47"/>
    </row>
    <row r="79" spans="1:9" x14ac:dyDescent="0.35">
      <c r="A79" s="34"/>
      <c r="B79" s="37"/>
      <c r="C79" s="42"/>
      <c r="D79" s="43"/>
      <c r="E79" s="48"/>
      <c r="F79" s="49"/>
      <c r="G79" s="34"/>
      <c r="H79" s="48"/>
      <c r="I79" s="49"/>
    </row>
    <row r="80" spans="1:9" x14ac:dyDescent="0.35">
      <c r="A80" s="10">
        <v>1</v>
      </c>
      <c r="B80" s="14" t="s">
        <v>97</v>
      </c>
      <c r="C80" s="115">
        <v>37498989898</v>
      </c>
      <c r="D80" s="116"/>
      <c r="E80" s="117" t="s">
        <v>107</v>
      </c>
      <c r="F80" s="116"/>
      <c r="G80" s="16"/>
      <c r="H80" s="115">
        <v>4428836</v>
      </c>
      <c r="I80" s="116"/>
    </row>
    <row r="81" spans="1:9" x14ac:dyDescent="0.35">
      <c r="A81" s="50"/>
      <c r="B81" s="51"/>
      <c r="C81" s="51"/>
      <c r="D81" s="51"/>
      <c r="E81" s="51"/>
      <c r="F81" s="51"/>
      <c r="G81" s="51"/>
      <c r="H81" s="51"/>
      <c r="I81" s="52"/>
    </row>
    <row r="82" spans="1:9" ht="46.2" customHeight="1" x14ac:dyDescent="0.35">
      <c r="A82" s="109" t="s">
        <v>35</v>
      </c>
      <c r="B82" s="110"/>
      <c r="C82" s="111"/>
      <c r="D82" s="112" t="s">
        <v>105</v>
      </c>
      <c r="E82" s="113"/>
      <c r="F82" s="113"/>
      <c r="G82" s="113"/>
      <c r="H82" s="113"/>
      <c r="I82" s="114"/>
    </row>
    <row r="83" spans="1:9" x14ac:dyDescent="0.35">
      <c r="A83" s="50"/>
      <c r="B83" s="51"/>
      <c r="C83" s="51"/>
      <c r="D83" s="51"/>
      <c r="E83" s="51"/>
      <c r="F83" s="51"/>
      <c r="G83" s="51"/>
      <c r="H83" s="51"/>
      <c r="I83" s="52"/>
    </row>
    <row r="84" spans="1:9" ht="50.4" customHeight="1" x14ac:dyDescent="0.35">
      <c r="A84" s="73" t="s">
        <v>62</v>
      </c>
      <c r="B84" s="74"/>
      <c r="C84" s="75"/>
      <c r="D84" s="103"/>
      <c r="E84" s="104"/>
      <c r="F84" s="104"/>
      <c r="G84" s="104"/>
      <c r="H84" s="104"/>
      <c r="I84" s="105"/>
    </row>
    <row r="85" spans="1:9" x14ac:dyDescent="0.35">
      <c r="A85" s="50"/>
      <c r="B85" s="51"/>
      <c r="C85" s="51"/>
      <c r="D85" s="51"/>
      <c r="E85" s="51"/>
      <c r="F85" s="51"/>
      <c r="G85" s="51"/>
      <c r="H85" s="51"/>
      <c r="I85" s="52"/>
    </row>
    <row r="86" spans="1:9" ht="61.2" customHeight="1" x14ac:dyDescent="0.35">
      <c r="A86" s="73" t="s">
        <v>63</v>
      </c>
      <c r="B86" s="74"/>
      <c r="C86" s="75"/>
      <c r="D86" s="103"/>
      <c r="E86" s="104"/>
      <c r="F86" s="104"/>
      <c r="G86" s="104"/>
      <c r="H86" s="104"/>
      <c r="I86" s="105"/>
    </row>
    <row r="87" spans="1:9" x14ac:dyDescent="0.35">
      <c r="A87" s="50"/>
      <c r="B87" s="51"/>
      <c r="C87" s="51"/>
      <c r="D87" s="51"/>
      <c r="E87" s="51"/>
      <c r="F87" s="51"/>
      <c r="G87" s="51"/>
      <c r="H87" s="51"/>
      <c r="I87" s="52"/>
    </row>
    <row r="88" spans="1:9" ht="37.799999999999997" customHeight="1" x14ac:dyDescent="0.35">
      <c r="A88" s="73" t="s">
        <v>64</v>
      </c>
      <c r="B88" s="74"/>
      <c r="C88" s="75"/>
      <c r="D88" s="103"/>
      <c r="E88" s="104"/>
      <c r="F88" s="104"/>
      <c r="G88" s="104"/>
      <c r="H88" s="104"/>
      <c r="I88" s="105"/>
    </row>
    <row r="89" spans="1:9" x14ac:dyDescent="0.35">
      <c r="A89" s="50"/>
      <c r="B89" s="51"/>
      <c r="C89" s="51"/>
      <c r="D89" s="51"/>
      <c r="E89" s="51"/>
      <c r="F89" s="51"/>
      <c r="G89" s="51"/>
      <c r="H89" s="51"/>
      <c r="I89" s="52"/>
    </row>
    <row r="90" spans="1:9" ht="21.6" customHeight="1" x14ac:dyDescent="0.35">
      <c r="A90" s="106" t="s">
        <v>65</v>
      </c>
      <c r="B90" s="107"/>
      <c r="C90" s="108"/>
      <c r="D90" s="103"/>
      <c r="E90" s="104"/>
      <c r="F90" s="104"/>
      <c r="G90" s="104"/>
      <c r="H90" s="104"/>
      <c r="I90" s="105"/>
    </row>
    <row r="91" spans="1:9" x14ac:dyDescent="0.35">
      <c r="A91" s="50"/>
      <c r="B91" s="51"/>
      <c r="C91" s="51"/>
      <c r="D91" s="51"/>
      <c r="E91" s="51"/>
      <c r="F91" s="51"/>
      <c r="G91" s="51"/>
      <c r="H91" s="51"/>
      <c r="I91" s="52"/>
    </row>
    <row r="92" spans="1:9" x14ac:dyDescent="0.35">
      <c r="A92" s="98" t="s">
        <v>66</v>
      </c>
      <c r="B92" s="99"/>
      <c r="C92" s="99"/>
      <c r="D92" s="99"/>
      <c r="E92" s="99"/>
      <c r="F92" s="99"/>
      <c r="G92" s="99"/>
      <c r="H92" s="99"/>
      <c r="I92" s="100"/>
    </row>
    <row r="93" spans="1:9" x14ac:dyDescent="0.35">
      <c r="A93" s="70" t="s">
        <v>67</v>
      </c>
      <c r="B93" s="71"/>
      <c r="C93" s="72"/>
      <c r="D93" s="65" t="s">
        <v>68</v>
      </c>
      <c r="E93" s="65"/>
      <c r="F93" s="65"/>
      <c r="G93" s="65" t="s">
        <v>69</v>
      </c>
      <c r="H93" s="65"/>
      <c r="I93" s="65"/>
    </row>
    <row r="94" spans="1:9" x14ac:dyDescent="0.35">
      <c r="A94" s="65" t="s">
        <v>77</v>
      </c>
      <c r="B94" s="65"/>
      <c r="C94" s="65"/>
      <c r="D94" s="119" t="s">
        <v>84</v>
      </c>
      <c r="E94" s="119"/>
      <c r="F94" s="119"/>
      <c r="G94" s="65" t="s">
        <v>78</v>
      </c>
      <c r="H94" s="65"/>
      <c r="I94" s="65"/>
    </row>
    <row r="101" spans="1:6" ht="25.2" customHeight="1" x14ac:dyDescent="0.35">
      <c r="A101" s="118" t="s">
        <v>79</v>
      </c>
      <c r="B101" s="118"/>
      <c r="C101" s="118"/>
      <c r="D101" s="118"/>
      <c r="E101" s="118"/>
      <c r="F101" s="118"/>
    </row>
    <row r="102" spans="1:6" ht="15.6" customHeight="1" x14ac:dyDescent="0.35">
      <c r="B102" s="6"/>
      <c r="C102" s="6"/>
      <c r="D102" s="6"/>
      <c r="E102" s="6"/>
      <c r="F102" s="6"/>
    </row>
    <row r="103" spans="1:6" ht="15.6" customHeight="1" x14ac:dyDescent="0.35">
      <c r="B103" s="6"/>
      <c r="C103" s="6"/>
      <c r="D103" s="6"/>
      <c r="E103" s="6"/>
      <c r="F103" s="6"/>
    </row>
    <row r="104" spans="1:6" ht="15.6" customHeight="1" x14ac:dyDescent="0.35">
      <c r="B104" s="6"/>
      <c r="C104" s="6"/>
      <c r="D104" s="6"/>
      <c r="E104" s="6"/>
      <c r="F104" s="6"/>
    </row>
  </sheetData>
  <mergeCells count="125">
    <mergeCell ref="B52:C52"/>
    <mergeCell ref="B53:C53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4:C34"/>
    <mergeCell ref="B35:C35"/>
    <mergeCell ref="B36:C36"/>
    <mergeCell ref="B37:C37"/>
    <mergeCell ref="B38:C38"/>
    <mergeCell ref="B39:C39"/>
    <mergeCell ref="B40:C40"/>
    <mergeCell ref="B50:C50"/>
    <mergeCell ref="B51:C51"/>
    <mergeCell ref="A2:I2"/>
    <mergeCell ref="C72:D74"/>
    <mergeCell ref="E72:E74"/>
    <mergeCell ref="F72:F74"/>
    <mergeCell ref="G72:G74"/>
    <mergeCell ref="H72:I72"/>
    <mergeCell ref="H73:I73"/>
    <mergeCell ref="A57:A58"/>
    <mergeCell ref="B57:B58"/>
    <mergeCell ref="C57:I57"/>
    <mergeCell ref="A56:I56"/>
    <mergeCell ref="A67:I67"/>
    <mergeCell ref="A61:C62"/>
    <mergeCell ref="D61:I61"/>
    <mergeCell ref="D62:I62"/>
    <mergeCell ref="A63:I63"/>
    <mergeCell ref="A64:D64"/>
    <mergeCell ref="E64:I64"/>
    <mergeCell ref="A65:D66"/>
    <mergeCell ref="E65:F65"/>
    <mergeCell ref="G65:I65"/>
    <mergeCell ref="E66:F66"/>
    <mergeCell ref="A3:I3"/>
    <mergeCell ref="G66:I66"/>
    <mergeCell ref="A101:F101"/>
    <mergeCell ref="A92:I92"/>
    <mergeCell ref="A93:C93"/>
    <mergeCell ref="D93:F93"/>
    <mergeCell ref="G93:I93"/>
    <mergeCell ref="A94:C94"/>
    <mergeCell ref="D94:F94"/>
    <mergeCell ref="G94:I94"/>
    <mergeCell ref="A85:I85"/>
    <mergeCell ref="C75:D75"/>
    <mergeCell ref="A76:I76"/>
    <mergeCell ref="A71:A74"/>
    <mergeCell ref="B71:B74"/>
    <mergeCell ref="C71:I71"/>
    <mergeCell ref="A87:I87"/>
    <mergeCell ref="A89:I89"/>
    <mergeCell ref="A91:I91"/>
    <mergeCell ref="A86:C86"/>
    <mergeCell ref="D86:I86"/>
    <mergeCell ref="A88:C88"/>
    <mergeCell ref="D88:I88"/>
    <mergeCell ref="A90:C90"/>
    <mergeCell ref="D90:I90"/>
    <mergeCell ref="A82:C82"/>
    <mergeCell ref="D82:I82"/>
    <mergeCell ref="A83:I83"/>
    <mergeCell ref="A84:C84"/>
    <mergeCell ref="D84:I84"/>
    <mergeCell ref="A81:I81"/>
    <mergeCell ref="H77:I79"/>
    <mergeCell ref="C80:D80"/>
    <mergeCell ref="E80:F80"/>
    <mergeCell ref="H80:I80"/>
    <mergeCell ref="A70:I70"/>
    <mergeCell ref="C17:D17"/>
    <mergeCell ref="E17:F17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13:I13"/>
    <mergeCell ref="A15:I15"/>
    <mergeCell ref="A16:I16"/>
    <mergeCell ref="A14:I14"/>
    <mergeCell ref="A54:B54"/>
    <mergeCell ref="C54:I54"/>
    <mergeCell ref="A55:I55"/>
    <mergeCell ref="H30:I30"/>
    <mergeCell ref="B32:C32"/>
    <mergeCell ref="B33:C33"/>
    <mergeCell ref="A77:A79"/>
    <mergeCell ref="B77:B79"/>
    <mergeCell ref="C77:D79"/>
    <mergeCell ref="E77:F79"/>
    <mergeCell ref="G77:G79"/>
    <mergeCell ref="A20:I20"/>
    <mergeCell ref="A21:F21"/>
    <mergeCell ref="G21:I21"/>
    <mergeCell ref="A22:E23"/>
    <mergeCell ref="G22:I22"/>
    <mergeCell ref="G23:I23"/>
    <mergeCell ref="A28:A31"/>
    <mergeCell ref="B28:C31"/>
    <mergeCell ref="D29:I29"/>
    <mergeCell ref="D30:E30"/>
    <mergeCell ref="F30:G30"/>
    <mergeCell ref="A24:E26"/>
    <mergeCell ref="H24:I24"/>
    <mergeCell ref="H25:I25"/>
    <mergeCell ref="H26:I26"/>
    <mergeCell ref="A27:I27"/>
    <mergeCell ref="D28:I28"/>
    <mergeCell ref="A68:D68"/>
    <mergeCell ref="A69:D69"/>
  </mergeCells>
  <hyperlinks>
    <hyperlink ref="G94" r:id="rId1"/>
    <hyperlink ref="E80" r:id="rId2"/>
  </hyperlinks>
  <printOptions horizontalCentered="1" verticalCentered="1"/>
  <pageMargins left="0" right="0" top="0" bottom="0" header="0" footer="0"/>
  <pageSetup paperSize="9" scale="7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2020-12-30T04:58:36Z</dcterms:modified>
</cp:coreProperties>
</file>