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Sheet3!$AO$98</definedName>
    <definedName name="_ftnref11" localSheetId="0">Sheet3!$AN$111</definedName>
    <definedName name="_ftnref2" localSheetId="0">Sheet3!#REF!</definedName>
    <definedName name="_ftnref3" localSheetId="0">Sheet3!$P$28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Sheet3!$J$47</definedName>
    <definedName name="_ftnref8" localSheetId="0">Sheet3!$Y$47</definedName>
    <definedName name="_ftnref9" localSheetId="0">Sheet3!$AL$47</definedName>
    <definedName name="_xlnm.Print_Area" localSheetId="0">Sheet3!$A$1:$I$142</definedName>
  </definedNames>
  <calcPr calcId="124519"/>
</workbook>
</file>

<file path=xl/calcChain.xml><?xml version="1.0" encoding="utf-8"?>
<calcChain xmlns="http://schemas.openxmlformats.org/spreadsheetml/2006/main">
  <c r="F78" i="1"/>
  <c r="H78" s="1"/>
  <c r="F75"/>
  <c r="H75" s="1"/>
  <c r="F69"/>
  <c r="H69" s="1"/>
  <c r="F66"/>
  <c r="H66" s="1"/>
  <c r="F63"/>
  <c r="H63" s="1"/>
  <c r="F60"/>
  <c r="H60" s="1"/>
  <c r="F57"/>
  <c r="H57" s="1"/>
  <c r="F54"/>
  <c r="H54" s="1"/>
  <c r="F51"/>
  <c r="H51" s="1"/>
  <c r="F72" l="1"/>
  <c r="H72" s="1"/>
  <c r="F74"/>
  <c r="H74" s="1"/>
  <c r="F77"/>
  <c r="H77" s="1"/>
  <c r="F50"/>
  <c r="H50" s="1"/>
  <c r="F53"/>
  <c r="H53" s="1"/>
  <c r="F56"/>
  <c r="H56" s="1"/>
  <c r="F59"/>
  <c r="H59" s="1"/>
  <c r="F62"/>
  <c r="H62" s="1"/>
  <c r="F65"/>
  <c r="H65" s="1"/>
  <c r="F68"/>
  <c r="H68" s="1"/>
  <c r="F71"/>
  <c r="H71" s="1"/>
  <c r="F43"/>
  <c r="H43" s="1"/>
  <c r="F44"/>
  <c r="H44" s="1"/>
  <c r="F45"/>
  <c r="H45" s="1"/>
  <c r="F47"/>
  <c r="H47" s="1"/>
  <c r="F48"/>
  <c r="H48" s="1"/>
</calcChain>
</file>

<file path=xl/sharedStrings.xml><?xml version="1.0" encoding="utf-8"?>
<sst xmlns="http://schemas.openxmlformats.org/spreadsheetml/2006/main" count="221" uniqueCount="121">
  <si>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</si>
  <si>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</si>
  <si>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</si>
  <si>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</si>
  <si>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</si>
  <si>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</si>
  <si>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</si>
  <si>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</si>
  <si>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</si>
  <si>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</si>
  <si>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</si>
  <si>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</si>
  <si>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</si>
  <si>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</si>
  <si>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</si>
  <si>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</si>
  <si>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</si>
  <si>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</si>
  <si>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</si>
  <si>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</si>
  <si>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</si>
  <si>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</si>
  <si>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</si>
  <si>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</si>
  <si>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</si>
  <si>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</si>
  <si>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</si>
  <si>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</si>
  <si>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</si>
  <si>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</si>
  <si>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</si>
  <si>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</si>
  <si>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</si>
  <si>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</si>
  <si>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</si>
  <si>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</si>
  <si>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</si>
  <si>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</si>
  <si>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</si>
  <si>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</si>
  <si>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</si>
  <si>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</si>
  <si>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</si>
  <si>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</si>
  <si>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</si>
  <si>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</si>
  <si>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</si>
  <si>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</si>
  <si>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</si>
  <si>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</si>
  <si>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</si>
  <si>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</si>
  <si>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</si>
  <si>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</si>
  <si>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</si>
  <si>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</si>
  <si>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</si>
  <si>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</si>
  <si>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</si>
  <si>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</si>
  <si>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</si>
  <si>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</si>
  <si>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</si>
  <si>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</si>
  <si>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</si>
  <si>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</si>
  <si>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</si>
  <si>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</si>
  <si>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</si>
  <si>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</si>
  <si>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</si>
  <si>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</si>
  <si>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</si>
  <si>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</si>
  <si>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</si>
  <si>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</si>
  <si>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</si>
  <si>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</si>
  <si>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</si>
  <si>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</si>
  <si>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</si>
  <si>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</si>
  <si>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</si>
  <si>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</si>
  <si>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</si>
  <si>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10</t>
  </si>
  <si>
    <t>Չափաբաժին 11</t>
  </si>
  <si>
    <t>Չափաբաժին 12</t>
  </si>
  <si>
    <t>Չափաբաժին 13</t>
  </si>
  <si>
    <t xml:space="preserve">ՀԱՅՏԱՐԱՐՈՒԹՅՈՒՆ
կնքված պայմանագրի մասին
</t>
  </si>
  <si>
    <t>011514194</t>
  </si>
  <si>
    <r>
      <t xml:space="preserve">Երևանի քաղաքապետարանը ստորև ներկայացնում է իր կարիքների համար </t>
    </r>
    <r>
      <rPr>
        <sz val="10"/>
        <color rgb="FFFF0000"/>
        <rFont val="GHEA Grapalat"/>
        <family val="3"/>
      </rPr>
      <t>ապրանքների</t>
    </r>
    <r>
      <rPr>
        <sz val="10"/>
        <color theme="1"/>
        <rFont val="GHEA Grapalat"/>
        <family val="3"/>
      </rPr>
      <t xml:space="preserve"> ձեռքբերման նպատակով կազմակերպված «</t>
    </r>
    <r>
      <rPr>
        <sz val="10"/>
        <color rgb="FFFF0000"/>
        <rFont val="GHEA Grapalat"/>
        <family val="3"/>
      </rPr>
      <t>ԵՔ-ԳՀԱՊՁԲ-21/58</t>
    </r>
    <r>
      <rPr>
        <sz val="10"/>
        <color theme="1"/>
        <rFont val="GHEA Grapalat"/>
        <family val="3"/>
      </rPr>
      <t>» ծածկագրով գնման ընթացակարգի արդյունքում  կնքված  պայմանագրի մասին տեղեկատվությունը`</t>
    </r>
  </si>
  <si>
    <t>«Սմարթլայն» ՍՊԸ</t>
  </si>
  <si>
    <t>«Ազուռ» ՍՊԸ</t>
  </si>
  <si>
    <t>«Փեյփր Հաուս» ՍՊԸ</t>
  </si>
  <si>
    <t>Թուղթ A4 ֆորմատի</t>
  </si>
  <si>
    <t>դրամ</t>
  </si>
  <si>
    <t>Գրիչ գնդիկավոր</t>
  </si>
  <si>
    <t>Մատիտ սովորական</t>
  </si>
  <si>
    <t>Թղթապանակ արագակար</t>
  </si>
  <si>
    <t>Թղթապանակ կոշտ կազմով ռեգիստրատոր</t>
  </si>
  <si>
    <t>Ամրակ միջին</t>
  </si>
  <si>
    <t>Կարիչի ասեղներ</t>
  </si>
  <si>
    <t>Ֆայլ</t>
  </si>
  <si>
    <t>Գրասենյակային գիրք</t>
  </si>
  <si>
    <t>Ծրար A4</t>
  </si>
  <si>
    <t>Ծրար A5</t>
  </si>
  <si>
    <t>Նշումների թուղթ</t>
  </si>
  <si>
    <t>05.03.2021թ.</t>
  </si>
  <si>
    <t>17.03.2021թ.</t>
  </si>
  <si>
    <t>22.03.2021թ.</t>
  </si>
  <si>
    <t>Ընտրված մասնակցին պայմանագիր կնքելու առաջարկի ծանուցման ամսաթիվը                                                 25.03.2021թ</t>
  </si>
  <si>
    <t>Անահիտ Խաչատրյան</t>
  </si>
  <si>
    <t>Anahit.khachatrtyan@yerevan.am</t>
  </si>
  <si>
    <t>ssmartline@mail.ru</t>
  </si>
  <si>
    <t>info.ph@paperhouse.am</t>
  </si>
  <si>
    <t>ք. Երևան, Արշակունյաց պող. 2, 525 գր.            +(374) 98 977803</t>
  </si>
  <si>
    <t>ք. Երևան, Վարդանանց 110                                   010 55-84-83 /108/</t>
  </si>
  <si>
    <t>« ԵՔ-ԳՀԱՊՁԲ-21/58-2»</t>
  </si>
  <si>
    <t>« ԵՔ-ԳՀԱՊՁԲ-21/58-1»</t>
  </si>
  <si>
    <r>
      <t>Պայմանագիրը ուժի մեջ մտնելու օրվանից</t>
    </r>
    <r>
      <rPr>
        <i/>
        <sz val="7"/>
        <color theme="1"/>
        <rFont val="GHEA Grapalat"/>
        <family val="3"/>
      </rPr>
      <t xml:space="preserve"> </t>
    </r>
    <r>
      <rPr>
        <b/>
        <sz val="7"/>
        <color theme="1"/>
        <rFont val="GHEA Grapalat"/>
        <family val="3"/>
      </rPr>
      <t>մինչև 25.12.2021թ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</si>
</sst>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GHEA Grapalat"/>
      <family val="3"/>
    </font>
    <font>
      <u/>
      <sz val="11"/>
      <color theme="10"/>
      <name val="Calibri"/>
      <family val="2"/>
    </font>
    <font>
      <sz val="9"/>
      <color rgb="FF000000"/>
      <name val="GHEA Grapalat"/>
      <family val="3"/>
    </font>
    <font>
      <b/>
      <sz val="7"/>
      <color theme="1"/>
      <name val="GHEA Grapalat"/>
      <family val="3"/>
    </font>
    <font>
      <i/>
      <sz val="7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1" fillId="2" borderId="12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2" fillId="0" borderId="1" xfId="1" applyBorder="1" applyAlignment="1" applyProtection="1">
      <alignment horizontal="center"/>
    </xf>
    <xf numFmtId="0" fontId="12" fillId="0" borderId="5" xfId="1" applyBorder="1" applyAlignment="1" applyProtection="1">
      <alignment horizontal="center" vertical="center" wrapText="1"/>
    </xf>
    <xf numFmtId="0" fontId="12" fillId="0" borderId="5" xfId="1" applyBorder="1" applyAlignment="1" applyProtection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ph@paperhouse.am" TargetMode="External"/><Relationship Id="rId2" Type="http://schemas.openxmlformats.org/officeDocument/2006/relationships/hyperlink" Target="mailto:ssmartline@mail.ru" TargetMode="External"/><Relationship Id="rId1" Type="http://schemas.openxmlformats.org/officeDocument/2006/relationships/hyperlink" Target="mailto:Anahit.khachatrtyan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tabSelected="1" view="pageBreakPreview" topLeftCell="A100" zoomScale="145" zoomScaleSheetLayoutView="145" workbookViewId="0">
      <selection activeCell="F106" sqref="F106"/>
    </sheetView>
  </sheetViews>
  <sheetFormatPr defaultColWidth="8.85546875" defaultRowHeight="16.5"/>
  <cols>
    <col min="1" max="1" width="12.140625" style="2" customWidth="1"/>
    <col min="2" max="2" width="22.28515625" style="2" customWidth="1"/>
    <col min="3" max="3" width="8.85546875" style="2"/>
    <col min="4" max="4" width="12" style="2" customWidth="1"/>
    <col min="5" max="5" width="11.42578125" style="2" customWidth="1"/>
    <col min="6" max="6" width="18" style="2" customWidth="1"/>
    <col min="7" max="7" width="13.7109375" style="2" customWidth="1"/>
    <col min="8" max="8" width="17" style="2" customWidth="1"/>
    <col min="9" max="9" width="17.28515625" style="2" customWidth="1"/>
    <col min="10" max="16384" width="8.85546875" style="2"/>
  </cols>
  <sheetData>
    <row r="2" spans="1:9" ht="37.9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</row>
    <row r="3" spans="1:9" ht="64.150000000000006" customHeight="1">
      <c r="A3" s="86" t="s">
        <v>91</v>
      </c>
      <c r="B3" s="87"/>
      <c r="C3" s="87"/>
      <c r="D3" s="87"/>
      <c r="E3" s="87"/>
      <c r="F3" s="87"/>
      <c r="G3" s="87"/>
      <c r="H3" s="87"/>
      <c r="I3" s="87"/>
    </row>
    <row r="5" spans="1:9">
      <c r="A5" s="1"/>
      <c r="B5" s="92" t="s">
        <v>0</v>
      </c>
      <c r="C5" s="92"/>
      <c r="D5" s="92"/>
      <c r="E5" s="92"/>
      <c r="F5" s="92"/>
      <c r="G5" s="92"/>
      <c r="H5" s="92"/>
      <c r="I5" s="92"/>
    </row>
    <row r="6" spans="1:9" ht="19.149999999999999" customHeight="1">
      <c r="A6" s="111" t="s">
        <v>1</v>
      </c>
      <c r="B6" s="111" t="s">
        <v>2</v>
      </c>
      <c r="C6" s="112" t="s">
        <v>79</v>
      </c>
      <c r="D6" s="113" t="s">
        <v>3</v>
      </c>
      <c r="E6" s="113"/>
      <c r="F6" s="111" t="s">
        <v>4</v>
      </c>
      <c r="G6" s="111"/>
      <c r="H6" s="37" t="s">
        <v>5</v>
      </c>
      <c r="I6" s="37" t="s">
        <v>6</v>
      </c>
    </row>
    <row r="7" spans="1:9" ht="17.45" customHeight="1">
      <c r="A7" s="111"/>
      <c r="B7" s="111"/>
      <c r="C7" s="112"/>
      <c r="D7" s="112" t="s">
        <v>31</v>
      </c>
      <c r="E7" s="112" t="s">
        <v>7</v>
      </c>
      <c r="F7" s="114" t="s">
        <v>8</v>
      </c>
      <c r="G7" s="114"/>
      <c r="H7" s="38"/>
      <c r="I7" s="38"/>
    </row>
    <row r="8" spans="1:9" ht="39.6" customHeight="1">
      <c r="A8" s="111"/>
      <c r="B8" s="44"/>
      <c r="C8" s="37"/>
      <c r="D8" s="37"/>
      <c r="E8" s="37"/>
      <c r="F8" s="22" t="s">
        <v>31</v>
      </c>
      <c r="G8" s="22" t="s">
        <v>7</v>
      </c>
      <c r="H8" s="38"/>
      <c r="I8" s="39"/>
    </row>
    <row r="9" spans="1:9" ht="27.75">
      <c r="A9" s="20">
        <v>1</v>
      </c>
      <c r="B9" s="158" t="s">
        <v>95</v>
      </c>
      <c r="C9" s="27" t="s">
        <v>96</v>
      </c>
      <c r="D9" s="159"/>
      <c r="E9" s="27">
        <v>1345</v>
      </c>
      <c r="F9" s="27"/>
      <c r="G9" s="27">
        <v>820450</v>
      </c>
      <c r="H9" s="158" t="s">
        <v>95</v>
      </c>
      <c r="I9" s="23"/>
    </row>
    <row r="10" spans="1:9">
      <c r="A10" s="25">
        <v>2</v>
      </c>
      <c r="B10" s="158" t="s">
        <v>97</v>
      </c>
      <c r="C10" s="27" t="s">
        <v>96</v>
      </c>
      <c r="D10" s="159"/>
      <c r="E10" s="27">
        <v>145</v>
      </c>
      <c r="F10" s="27"/>
      <c r="G10" s="27">
        <v>7250</v>
      </c>
      <c r="H10" s="158" t="s">
        <v>97</v>
      </c>
      <c r="I10" s="23"/>
    </row>
    <row r="11" spans="1:9" ht="27.75">
      <c r="A11" s="20">
        <v>3</v>
      </c>
      <c r="B11" s="158" t="s">
        <v>98</v>
      </c>
      <c r="C11" s="27" t="s">
        <v>96</v>
      </c>
      <c r="D11" s="159"/>
      <c r="E11" s="27">
        <v>68</v>
      </c>
      <c r="F11" s="27"/>
      <c r="G11" s="27">
        <v>5440</v>
      </c>
      <c r="H11" s="158" t="s">
        <v>98</v>
      </c>
      <c r="I11" s="23"/>
    </row>
    <row r="12" spans="1:9" ht="27.75">
      <c r="A12" s="25">
        <v>4</v>
      </c>
      <c r="B12" s="158" t="s">
        <v>99</v>
      </c>
      <c r="C12" s="27" t="s">
        <v>96</v>
      </c>
      <c r="D12" s="159"/>
      <c r="E12" s="27">
        <v>50</v>
      </c>
      <c r="F12" s="27"/>
      <c r="G12" s="27">
        <v>2500</v>
      </c>
      <c r="H12" s="158" t="s">
        <v>99</v>
      </c>
      <c r="I12" s="23"/>
    </row>
    <row r="13" spans="1:9" ht="41.25">
      <c r="A13" s="20">
        <v>5</v>
      </c>
      <c r="B13" s="158" t="s">
        <v>100</v>
      </c>
      <c r="C13" s="27" t="s">
        <v>96</v>
      </c>
      <c r="D13" s="159"/>
      <c r="E13" s="27">
        <v>50</v>
      </c>
      <c r="F13" s="27"/>
      <c r="G13" s="27">
        <v>30000</v>
      </c>
      <c r="H13" s="158" t="s">
        <v>100</v>
      </c>
      <c r="I13" s="23"/>
    </row>
    <row r="14" spans="1:9">
      <c r="A14" s="25">
        <v>6</v>
      </c>
      <c r="B14" s="158" t="s">
        <v>101</v>
      </c>
      <c r="C14" s="27" t="s">
        <v>96</v>
      </c>
      <c r="D14" s="159"/>
      <c r="E14" s="27">
        <v>80</v>
      </c>
      <c r="F14" s="27"/>
      <c r="G14" s="27">
        <v>6800</v>
      </c>
      <c r="H14" s="158" t="s">
        <v>101</v>
      </c>
      <c r="I14" s="23"/>
    </row>
    <row r="15" spans="1:9">
      <c r="A15" s="20">
        <v>7</v>
      </c>
      <c r="B15" s="158" t="s">
        <v>102</v>
      </c>
      <c r="C15" s="27" t="s">
        <v>96</v>
      </c>
      <c r="D15" s="159"/>
      <c r="E15" s="27">
        <v>100</v>
      </c>
      <c r="F15" s="27"/>
      <c r="G15" s="27">
        <v>17000</v>
      </c>
      <c r="H15" s="158" t="s">
        <v>102</v>
      </c>
      <c r="I15" s="23"/>
    </row>
    <row r="16" spans="1:9">
      <c r="A16" s="25">
        <v>8</v>
      </c>
      <c r="B16" s="158" t="s">
        <v>103</v>
      </c>
      <c r="C16" s="27" t="s">
        <v>96</v>
      </c>
      <c r="D16" s="159"/>
      <c r="E16" s="27">
        <v>346</v>
      </c>
      <c r="F16" s="27"/>
      <c r="G16" s="27">
        <v>3460</v>
      </c>
      <c r="H16" s="158" t="s">
        <v>103</v>
      </c>
      <c r="I16" s="23"/>
    </row>
    <row r="17" spans="1:9" ht="27.75">
      <c r="A17" s="20">
        <v>9</v>
      </c>
      <c r="B17" s="158" t="s">
        <v>104</v>
      </c>
      <c r="C17" s="27" t="s">
        <v>96</v>
      </c>
      <c r="D17" s="159"/>
      <c r="E17" s="27">
        <v>6</v>
      </c>
      <c r="F17" s="27"/>
      <c r="G17" s="27">
        <v>3000</v>
      </c>
      <c r="H17" s="158" t="s">
        <v>104</v>
      </c>
      <c r="I17" s="23"/>
    </row>
    <row r="18" spans="1:9">
      <c r="A18" s="25">
        <v>10</v>
      </c>
      <c r="B18" s="158" t="s">
        <v>105</v>
      </c>
      <c r="C18" s="27" t="s">
        <v>96</v>
      </c>
      <c r="D18" s="159"/>
      <c r="E18" s="27">
        <v>40</v>
      </c>
      <c r="F18" s="27"/>
      <c r="G18" s="27">
        <v>1600</v>
      </c>
      <c r="H18" s="158" t="s">
        <v>105</v>
      </c>
      <c r="I18" s="23"/>
    </row>
    <row r="19" spans="1:9">
      <c r="A19" s="20">
        <v>11</v>
      </c>
      <c r="B19" s="158" t="s">
        <v>106</v>
      </c>
      <c r="C19" s="27" t="s">
        <v>96</v>
      </c>
      <c r="D19" s="159"/>
      <c r="E19" s="27">
        <v>880</v>
      </c>
      <c r="F19" s="27"/>
      <c r="G19" s="27">
        <v>26400</v>
      </c>
      <c r="H19" s="158" t="s">
        <v>106</v>
      </c>
      <c r="I19" s="23"/>
    </row>
    <row r="20" spans="1:9">
      <c r="A20" s="25">
        <v>12</v>
      </c>
      <c r="B20" s="158" t="s">
        <v>107</v>
      </c>
      <c r="C20" s="27" t="s">
        <v>96</v>
      </c>
      <c r="D20" s="159"/>
      <c r="E20" s="27">
        <v>100</v>
      </c>
      <c r="F20" s="27"/>
      <c r="G20" s="27">
        <v>22000</v>
      </c>
      <c r="H20" s="158" t="s">
        <v>107</v>
      </c>
      <c r="I20" s="23"/>
    </row>
    <row r="21" spans="1:9">
      <c r="A21" s="20">
        <v>13</v>
      </c>
      <c r="B21" s="158" t="s">
        <v>107</v>
      </c>
      <c r="C21" s="27" t="s">
        <v>96</v>
      </c>
      <c r="D21" s="159"/>
      <c r="E21" s="27">
        <v>50</v>
      </c>
      <c r="F21" s="27"/>
      <c r="G21" s="27">
        <v>11000</v>
      </c>
      <c r="H21" s="158" t="s">
        <v>107</v>
      </c>
      <c r="I21" s="23"/>
    </row>
    <row r="22" spans="1:9">
      <c r="A22" s="25">
        <v>14</v>
      </c>
      <c r="B22" s="158" t="s">
        <v>107</v>
      </c>
      <c r="C22" s="27" t="s">
        <v>96</v>
      </c>
      <c r="D22" s="159"/>
      <c r="E22" s="27">
        <v>55</v>
      </c>
      <c r="F22" s="27"/>
      <c r="G22" s="27">
        <v>11000</v>
      </c>
      <c r="H22" s="158" t="s">
        <v>107</v>
      </c>
      <c r="I22" s="23"/>
    </row>
    <row r="23" spans="1:9">
      <c r="A23" s="67"/>
      <c r="B23" s="157"/>
      <c r="C23" s="157"/>
      <c r="D23" s="157"/>
      <c r="E23" s="157"/>
      <c r="F23" s="157"/>
      <c r="G23" s="157"/>
      <c r="H23" s="157"/>
      <c r="I23" s="69"/>
    </row>
    <row r="24" spans="1:9" ht="15.6" customHeight="1">
      <c r="A24" s="118" t="s">
        <v>10</v>
      </c>
      <c r="B24" s="119"/>
      <c r="C24" s="119"/>
      <c r="D24" s="119"/>
      <c r="E24" s="119"/>
      <c r="F24" s="119"/>
      <c r="G24" s="119"/>
      <c r="H24" s="119"/>
      <c r="I24" s="120"/>
    </row>
    <row r="25" spans="1:9">
      <c r="A25" s="67"/>
      <c r="B25" s="68"/>
      <c r="C25" s="68"/>
      <c r="D25" s="68"/>
      <c r="E25" s="68"/>
      <c r="F25" s="68"/>
      <c r="G25" s="68"/>
      <c r="H25" s="68"/>
      <c r="I25" s="69"/>
    </row>
    <row r="26" spans="1:9">
      <c r="A26" s="115" t="s">
        <v>11</v>
      </c>
      <c r="B26" s="116"/>
      <c r="C26" s="116"/>
      <c r="D26" s="116"/>
      <c r="E26" s="116"/>
      <c r="F26" s="116"/>
      <c r="G26" s="116"/>
      <c r="H26" s="116"/>
      <c r="I26" s="117"/>
    </row>
    <row r="27" spans="1:9">
      <c r="A27" s="8" t="s">
        <v>12</v>
      </c>
      <c r="B27" s="8" t="s">
        <v>13</v>
      </c>
      <c r="C27" s="82" t="s">
        <v>14</v>
      </c>
      <c r="D27" s="84"/>
      <c r="E27" s="82" t="s">
        <v>15</v>
      </c>
      <c r="F27" s="84"/>
      <c r="G27" s="8" t="s">
        <v>16</v>
      </c>
      <c r="H27" s="7" t="s">
        <v>17</v>
      </c>
      <c r="I27" s="7" t="s">
        <v>18</v>
      </c>
    </row>
    <row r="28" spans="1:9">
      <c r="A28" s="11"/>
      <c r="B28" s="11"/>
      <c r="C28" s="11"/>
      <c r="D28" s="11"/>
      <c r="E28" s="11"/>
      <c r="F28" s="11"/>
      <c r="G28" s="11"/>
      <c r="H28" s="11"/>
      <c r="I28" s="11"/>
    </row>
    <row r="29" spans="1:9">
      <c r="A29" s="14" t="s">
        <v>9</v>
      </c>
      <c r="B29" s="14"/>
      <c r="C29" s="14"/>
      <c r="D29" s="14"/>
      <c r="E29" s="14"/>
      <c r="F29" s="14"/>
      <c r="G29" s="14"/>
      <c r="H29" s="14"/>
      <c r="I29" s="14"/>
    </row>
    <row r="30" spans="1:9">
      <c r="A30" s="67"/>
      <c r="B30" s="68"/>
      <c r="C30" s="68"/>
      <c r="D30" s="68"/>
      <c r="E30" s="68"/>
      <c r="F30" s="68"/>
      <c r="G30" s="68"/>
      <c r="H30" s="68"/>
      <c r="I30" s="69"/>
    </row>
    <row r="31" spans="1:9" ht="15.6" customHeight="1">
      <c r="A31" s="124" t="s">
        <v>19</v>
      </c>
      <c r="B31" s="125"/>
      <c r="C31" s="125"/>
      <c r="D31" s="125"/>
      <c r="E31" s="125"/>
      <c r="F31" s="125"/>
      <c r="G31" s="124" t="s">
        <v>108</v>
      </c>
      <c r="H31" s="125"/>
      <c r="I31" s="126"/>
    </row>
    <row r="32" spans="1:9">
      <c r="A32" s="127" t="s">
        <v>20</v>
      </c>
      <c r="B32" s="128"/>
      <c r="C32" s="128"/>
      <c r="D32" s="128"/>
      <c r="E32" s="129"/>
      <c r="F32" s="8">
        <v>1</v>
      </c>
      <c r="G32" s="133"/>
      <c r="H32" s="134"/>
      <c r="I32" s="135"/>
    </row>
    <row r="33" spans="1:9">
      <c r="A33" s="130"/>
      <c r="B33" s="131"/>
      <c r="C33" s="131"/>
      <c r="D33" s="131"/>
      <c r="E33" s="132"/>
      <c r="F33" s="8" t="s">
        <v>9</v>
      </c>
      <c r="G33" s="133"/>
      <c r="H33" s="134"/>
      <c r="I33" s="135"/>
    </row>
    <row r="34" spans="1:9" ht="23.45" customHeight="1">
      <c r="A34" s="127" t="s">
        <v>21</v>
      </c>
      <c r="B34" s="128"/>
      <c r="C34" s="128"/>
      <c r="D34" s="128"/>
      <c r="E34" s="129"/>
      <c r="F34" s="8"/>
      <c r="G34" s="7" t="s">
        <v>22</v>
      </c>
      <c r="H34" s="80" t="s">
        <v>23</v>
      </c>
      <c r="I34" s="81"/>
    </row>
    <row r="35" spans="1:9">
      <c r="A35" s="139"/>
      <c r="B35" s="140"/>
      <c r="C35" s="140"/>
      <c r="D35" s="140"/>
      <c r="E35" s="141"/>
      <c r="F35" s="8">
        <v>1</v>
      </c>
      <c r="G35" s="12"/>
      <c r="H35" s="142"/>
      <c r="I35" s="143"/>
    </row>
    <row r="36" spans="1:9">
      <c r="A36" s="130"/>
      <c r="B36" s="131"/>
      <c r="C36" s="131"/>
      <c r="D36" s="131"/>
      <c r="E36" s="132"/>
      <c r="F36" s="8" t="s">
        <v>9</v>
      </c>
      <c r="G36" s="12"/>
      <c r="H36" s="142"/>
      <c r="I36" s="143"/>
    </row>
    <row r="37" spans="1:9">
      <c r="A37" s="67"/>
      <c r="B37" s="68"/>
      <c r="C37" s="68"/>
      <c r="D37" s="68"/>
      <c r="E37" s="68"/>
      <c r="F37" s="68"/>
      <c r="G37" s="68"/>
      <c r="H37" s="68"/>
      <c r="I37" s="69"/>
    </row>
    <row r="38" spans="1:9" ht="15.6" customHeight="1">
      <c r="A38" s="136" t="s">
        <v>24</v>
      </c>
      <c r="B38" s="127" t="s">
        <v>25</v>
      </c>
      <c r="C38" s="128"/>
      <c r="D38" s="49" t="s">
        <v>26</v>
      </c>
      <c r="E38" s="90"/>
      <c r="F38" s="90"/>
      <c r="G38" s="90"/>
      <c r="H38" s="90"/>
      <c r="I38" s="91"/>
    </row>
    <row r="39" spans="1:9">
      <c r="A39" s="137"/>
      <c r="B39" s="139"/>
      <c r="C39" s="140"/>
      <c r="D39" s="92" t="s">
        <v>27</v>
      </c>
      <c r="E39" s="92"/>
      <c r="F39" s="92"/>
      <c r="G39" s="92"/>
      <c r="H39" s="92"/>
      <c r="I39" s="92"/>
    </row>
    <row r="40" spans="1:9">
      <c r="A40" s="137"/>
      <c r="B40" s="139"/>
      <c r="C40" s="140"/>
      <c r="D40" s="92" t="s">
        <v>28</v>
      </c>
      <c r="E40" s="92"/>
      <c r="F40" s="92" t="s">
        <v>29</v>
      </c>
      <c r="G40" s="92"/>
      <c r="H40" s="46" t="s">
        <v>30</v>
      </c>
      <c r="I40" s="123"/>
    </row>
    <row r="41" spans="1:9" ht="38.25">
      <c r="A41" s="138"/>
      <c r="B41" s="130"/>
      <c r="C41" s="131"/>
      <c r="D41" s="7" t="s">
        <v>31</v>
      </c>
      <c r="E41" s="7" t="s">
        <v>7</v>
      </c>
      <c r="F41" s="7" t="s">
        <v>31</v>
      </c>
      <c r="G41" s="7" t="s">
        <v>7</v>
      </c>
      <c r="H41" s="7" t="s">
        <v>31</v>
      </c>
      <c r="I41" s="7" t="s">
        <v>7</v>
      </c>
    </row>
    <row r="42" spans="1:9">
      <c r="A42" s="9" t="s">
        <v>32</v>
      </c>
      <c r="B42" s="151"/>
      <c r="C42" s="152"/>
      <c r="D42" s="24"/>
      <c r="E42" s="24"/>
      <c r="F42" s="24"/>
      <c r="G42" s="24"/>
      <c r="H42" s="24"/>
      <c r="I42" s="18"/>
    </row>
    <row r="43" spans="1:9">
      <c r="A43" s="28"/>
      <c r="B43" s="153" t="s">
        <v>94</v>
      </c>
      <c r="C43" s="154"/>
      <c r="D43" s="24">
        <v>672500</v>
      </c>
      <c r="E43" s="24"/>
      <c r="F43" s="18">
        <f t="shared" ref="F43:F48" si="0">D43*20/100</f>
        <v>134500</v>
      </c>
      <c r="G43" s="24"/>
      <c r="H43" s="24">
        <f t="shared" ref="H43:H48" si="1">D43+F43</f>
        <v>807000</v>
      </c>
      <c r="I43" s="18"/>
    </row>
    <row r="44" spans="1:9">
      <c r="A44" s="28"/>
      <c r="B44" s="153" t="s">
        <v>92</v>
      </c>
      <c r="C44" s="154"/>
      <c r="D44" s="24">
        <v>874250</v>
      </c>
      <c r="E44" s="24"/>
      <c r="F44" s="24">
        <f t="shared" si="0"/>
        <v>174850</v>
      </c>
      <c r="G44" s="24"/>
      <c r="H44" s="24">
        <f t="shared" si="1"/>
        <v>1049100</v>
      </c>
      <c r="I44" s="18"/>
    </row>
    <row r="45" spans="1:9">
      <c r="A45" s="28"/>
      <c r="B45" s="153" t="s">
        <v>93</v>
      </c>
      <c r="C45" s="154"/>
      <c r="D45" s="24">
        <v>773375</v>
      </c>
      <c r="E45" s="24"/>
      <c r="F45" s="24">
        <f t="shared" si="0"/>
        <v>154675</v>
      </c>
      <c r="G45" s="24"/>
      <c r="H45" s="24">
        <f t="shared" si="1"/>
        <v>928050</v>
      </c>
      <c r="I45" s="18"/>
    </row>
    <row r="46" spans="1:9">
      <c r="A46" s="9" t="s">
        <v>33</v>
      </c>
      <c r="B46" s="151"/>
      <c r="C46" s="152"/>
      <c r="D46" s="24"/>
      <c r="E46" s="24"/>
      <c r="F46" s="24"/>
      <c r="G46" s="24"/>
      <c r="H46" s="24"/>
      <c r="I46" s="18"/>
    </row>
    <row r="47" spans="1:9">
      <c r="A47" s="26"/>
      <c r="B47" s="153" t="s">
        <v>92</v>
      </c>
      <c r="C47" s="154"/>
      <c r="D47" s="24">
        <v>2175</v>
      </c>
      <c r="E47" s="24"/>
      <c r="F47" s="24">
        <f t="shared" si="0"/>
        <v>435</v>
      </c>
      <c r="G47" s="24"/>
      <c r="H47" s="24">
        <f t="shared" si="1"/>
        <v>2610</v>
      </c>
      <c r="I47" s="18"/>
    </row>
    <row r="48" spans="1:9">
      <c r="A48" s="26"/>
      <c r="B48" s="153" t="s">
        <v>93</v>
      </c>
      <c r="C48" s="154"/>
      <c r="D48" s="24">
        <v>7975</v>
      </c>
      <c r="E48" s="24"/>
      <c r="F48" s="24">
        <f t="shared" si="0"/>
        <v>1595</v>
      </c>
      <c r="G48" s="24"/>
      <c r="H48" s="24">
        <f t="shared" si="1"/>
        <v>9570</v>
      </c>
      <c r="I48" s="18"/>
    </row>
    <row r="49" spans="1:9">
      <c r="A49" s="9" t="s">
        <v>34</v>
      </c>
      <c r="B49" s="153"/>
      <c r="C49" s="154"/>
      <c r="D49" s="24"/>
      <c r="E49" s="24"/>
      <c r="F49" s="24"/>
      <c r="G49" s="24"/>
      <c r="H49" s="24"/>
      <c r="I49" s="18"/>
    </row>
    <row r="50" spans="1:9">
      <c r="A50" s="26"/>
      <c r="B50" s="153" t="s">
        <v>92</v>
      </c>
      <c r="C50" s="154"/>
      <c r="D50" s="24">
        <v>1020</v>
      </c>
      <c r="E50" s="24"/>
      <c r="F50" s="24">
        <f t="shared" ref="F50:F71" si="2">D50*20/100</f>
        <v>204</v>
      </c>
      <c r="G50" s="24"/>
      <c r="H50" s="24">
        <f t="shared" ref="H50:H71" si="3">D50+F50</f>
        <v>1224</v>
      </c>
      <c r="I50" s="18"/>
    </row>
    <row r="51" spans="1:9">
      <c r="A51" s="26"/>
      <c r="B51" s="153" t="s">
        <v>93</v>
      </c>
      <c r="C51" s="154"/>
      <c r="D51" s="24">
        <v>2040</v>
      </c>
      <c r="E51" s="24"/>
      <c r="F51" s="24">
        <f t="shared" ref="F51" si="4">D51*20/100</f>
        <v>408</v>
      </c>
      <c r="G51" s="24"/>
      <c r="H51" s="24">
        <f t="shared" ref="H51" si="5">D51+F51</f>
        <v>2448</v>
      </c>
      <c r="I51" s="21"/>
    </row>
    <row r="52" spans="1:9">
      <c r="A52" s="9" t="s">
        <v>80</v>
      </c>
      <c r="B52" s="153"/>
      <c r="C52" s="154"/>
      <c r="D52" s="24"/>
      <c r="E52" s="24"/>
      <c r="F52" s="24"/>
      <c r="G52" s="24"/>
      <c r="H52" s="24"/>
      <c r="I52" s="18"/>
    </row>
    <row r="53" spans="1:9">
      <c r="A53" s="26"/>
      <c r="B53" s="153" t="s">
        <v>92</v>
      </c>
      <c r="C53" s="154"/>
      <c r="D53" s="24">
        <v>2291.67</v>
      </c>
      <c r="E53" s="24"/>
      <c r="F53" s="24">
        <f t="shared" si="2"/>
        <v>458.334</v>
      </c>
      <c r="G53" s="24"/>
      <c r="H53" s="24">
        <f t="shared" si="3"/>
        <v>2750.0039999999999</v>
      </c>
      <c r="I53" s="18"/>
    </row>
    <row r="54" spans="1:9">
      <c r="A54" s="26"/>
      <c r="B54" s="153" t="s">
        <v>93</v>
      </c>
      <c r="C54" s="154"/>
      <c r="D54" s="24">
        <v>2875</v>
      </c>
      <c r="E54" s="24"/>
      <c r="F54" s="24">
        <f t="shared" ref="F54" si="6">D54*20/100</f>
        <v>575</v>
      </c>
      <c r="G54" s="24"/>
      <c r="H54" s="24">
        <f t="shared" ref="H54" si="7">D54+F54</f>
        <v>3450</v>
      </c>
      <c r="I54" s="21"/>
    </row>
    <row r="55" spans="1:9">
      <c r="A55" s="9" t="s">
        <v>81</v>
      </c>
      <c r="B55" s="153"/>
      <c r="C55" s="154"/>
      <c r="D55" s="24"/>
      <c r="E55" s="24"/>
      <c r="F55" s="24"/>
      <c r="G55" s="24"/>
      <c r="H55" s="24"/>
      <c r="I55" s="18"/>
    </row>
    <row r="56" spans="1:9">
      <c r="A56" s="13"/>
      <c r="B56" s="153" t="s">
        <v>92</v>
      </c>
      <c r="C56" s="154"/>
      <c r="D56" s="24">
        <v>18750</v>
      </c>
      <c r="E56" s="24"/>
      <c r="F56" s="24">
        <f t="shared" si="2"/>
        <v>3750</v>
      </c>
      <c r="G56" s="24"/>
      <c r="H56" s="24">
        <f t="shared" si="3"/>
        <v>22500</v>
      </c>
      <c r="I56" s="18"/>
    </row>
    <row r="57" spans="1:9">
      <c r="A57" s="13"/>
      <c r="B57" s="153" t="s">
        <v>93</v>
      </c>
      <c r="C57" s="154"/>
      <c r="D57" s="24">
        <v>37500</v>
      </c>
      <c r="E57" s="24"/>
      <c r="F57" s="24">
        <f t="shared" ref="F57" si="8">D57*20/100</f>
        <v>7500</v>
      </c>
      <c r="G57" s="24"/>
      <c r="H57" s="24">
        <f t="shared" ref="H57" si="9">D57+F57</f>
        <v>45000</v>
      </c>
      <c r="I57" s="21"/>
    </row>
    <row r="58" spans="1:9">
      <c r="A58" s="9" t="s">
        <v>82</v>
      </c>
      <c r="B58" s="153"/>
      <c r="C58" s="154"/>
      <c r="D58" s="24"/>
      <c r="E58" s="24"/>
      <c r="F58" s="24"/>
      <c r="G58" s="24"/>
      <c r="H58" s="24"/>
      <c r="I58" s="18"/>
    </row>
    <row r="59" spans="1:9">
      <c r="A59" s="26"/>
      <c r="B59" s="153" t="s">
        <v>92</v>
      </c>
      <c r="C59" s="154"/>
      <c r="D59" s="24">
        <v>5000</v>
      </c>
      <c r="E59" s="24"/>
      <c r="F59" s="24">
        <f t="shared" si="2"/>
        <v>1000</v>
      </c>
      <c r="G59" s="24"/>
      <c r="H59" s="24">
        <f t="shared" si="3"/>
        <v>6000</v>
      </c>
      <c r="I59" s="18"/>
    </row>
    <row r="60" spans="1:9">
      <c r="A60" s="26"/>
      <c r="B60" s="153" t="s">
        <v>93</v>
      </c>
      <c r="C60" s="154"/>
      <c r="D60" s="24">
        <v>13400</v>
      </c>
      <c r="E60" s="24"/>
      <c r="F60" s="24">
        <f t="shared" ref="F60" si="10">D60*20/100</f>
        <v>2680</v>
      </c>
      <c r="G60" s="24"/>
      <c r="H60" s="24">
        <f t="shared" ref="H60" si="11">D60+F60</f>
        <v>16080</v>
      </c>
      <c r="I60" s="21"/>
    </row>
    <row r="61" spans="1:9">
      <c r="A61" s="9" t="s">
        <v>83</v>
      </c>
      <c r="B61" s="153"/>
      <c r="C61" s="154"/>
      <c r="D61" s="24"/>
      <c r="E61" s="24"/>
      <c r="F61" s="24"/>
      <c r="G61" s="24"/>
      <c r="H61" s="24"/>
      <c r="I61" s="18"/>
    </row>
    <row r="62" spans="1:9">
      <c r="A62" s="26"/>
      <c r="B62" s="153" t="s">
        <v>92</v>
      </c>
      <c r="C62" s="154"/>
      <c r="D62" s="24">
        <v>10000</v>
      </c>
      <c r="E62" s="24"/>
      <c r="F62" s="24">
        <f t="shared" si="2"/>
        <v>2000</v>
      </c>
      <c r="G62" s="24"/>
      <c r="H62" s="24">
        <f t="shared" si="3"/>
        <v>12000</v>
      </c>
      <c r="I62" s="18"/>
    </row>
    <row r="63" spans="1:9">
      <c r="A63" s="26"/>
      <c r="B63" s="153" t="s">
        <v>93</v>
      </c>
      <c r="C63" s="154"/>
      <c r="D63" s="24">
        <v>37500</v>
      </c>
      <c r="E63" s="24"/>
      <c r="F63" s="24">
        <f t="shared" ref="F63" si="12">D63*20/100</f>
        <v>7500</v>
      </c>
      <c r="G63" s="24"/>
      <c r="H63" s="24">
        <f t="shared" ref="H63" si="13">D63+F63</f>
        <v>45000</v>
      </c>
      <c r="I63" s="21"/>
    </row>
    <row r="64" spans="1:9">
      <c r="A64" s="9" t="s">
        <v>84</v>
      </c>
      <c r="B64" s="153"/>
      <c r="C64" s="154"/>
      <c r="D64" s="24"/>
      <c r="E64" s="24"/>
      <c r="F64" s="24"/>
      <c r="G64" s="24"/>
      <c r="H64" s="24"/>
      <c r="I64" s="18"/>
    </row>
    <row r="65" spans="1:9">
      <c r="A65" s="26"/>
      <c r="B65" s="153" t="s">
        <v>92</v>
      </c>
      <c r="C65" s="154"/>
      <c r="D65" s="24">
        <v>2249</v>
      </c>
      <c r="E65" s="24"/>
      <c r="F65" s="24">
        <f t="shared" si="2"/>
        <v>449.8</v>
      </c>
      <c r="G65" s="24"/>
      <c r="H65" s="24">
        <f t="shared" si="3"/>
        <v>2698.8</v>
      </c>
      <c r="I65" s="18"/>
    </row>
    <row r="66" spans="1:9">
      <c r="A66" s="26"/>
      <c r="B66" s="153" t="s">
        <v>93</v>
      </c>
      <c r="C66" s="154"/>
      <c r="D66" s="24">
        <v>1903</v>
      </c>
      <c r="E66" s="24"/>
      <c r="F66" s="24">
        <f t="shared" ref="F66" si="14">D66*20/100</f>
        <v>380.6</v>
      </c>
      <c r="G66" s="24"/>
      <c r="H66" s="24">
        <f t="shared" ref="H66" si="15">D66+F66</f>
        <v>2283.6</v>
      </c>
      <c r="I66" s="21"/>
    </row>
    <row r="67" spans="1:9">
      <c r="A67" s="29" t="s">
        <v>85</v>
      </c>
      <c r="B67" s="153"/>
      <c r="C67" s="154"/>
      <c r="D67" s="24"/>
      <c r="E67" s="24"/>
      <c r="F67" s="24"/>
      <c r="G67" s="24"/>
      <c r="H67" s="24"/>
      <c r="I67" s="18"/>
    </row>
    <row r="68" spans="1:9">
      <c r="A68" s="26"/>
      <c r="B68" s="153" t="s">
        <v>92</v>
      </c>
      <c r="C68" s="154"/>
      <c r="D68" s="24">
        <v>833.33</v>
      </c>
      <c r="E68" s="24"/>
      <c r="F68" s="24">
        <f t="shared" si="2"/>
        <v>166.66600000000003</v>
      </c>
      <c r="G68" s="24"/>
      <c r="H68" s="24">
        <f t="shared" si="3"/>
        <v>999.99600000000009</v>
      </c>
      <c r="I68" s="18"/>
    </row>
    <row r="69" spans="1:9">
      <c r="A69" s="26"/>
      <c r="B69" s="153" t="s">
        <v>93</v>
      </c>
      <c r="C69" s="154"/>
      <c r="D69" s="24">
        <v>1300</v>
      </c>
      <c r="E69" s="24"/>
      <c r="F69" s="24">
        <f t="shared" ref="F69" si="16">D69*20/100</f>
        <v>260</v>
      </c>
      <c r="G69" s="24"/>
      <c r="H69" s="24">
        <f t="shared" ref="H69" si="17">D69+F69</f>
        <v>1560</v>
      </c>
      <c r="I69" s="21"/>
    </row>
    <row r="70" spans="1:9">
      <c r="A70" s="9" t="s">
        <v>86</v>
      </c>
      <c r="B70" s="155"/>
      <c r="C70" s="156"/>
      <c r="D70" s="24"/>
      <c r="E70" s="24"/>
      <c r="F70" s="24"/>
      <c r="G70" s="24"/>
      <c r="H70" s="24"/>
      <c r="I70" s="18"/>
    </row>
    <row r="71" spans="1:9">
      <c r="A71" s="26"/>
      <c r="B71" s="153" t="s">
        <v>92</v>
      </c>
      <c r="C71" s="154"/>
      <c r="D71" s="24">
        <v>10266.67</v>
      </c>
      <c r="E71" s="24"/>
      <c r="F71" s="24">
        <f t="shared" si="2"/>
        <v>2053.3339999999998</v>
      </c>
      <c r="G71" s="24"/>
      <c r="H71" s="24">
        <f t="shared" si="3"/>
        <v>12320.004000000001</v>
      </c>
      <c r="I71" s="18"/>
    </row>
    <row r="72" spans="1:9">
      <c r="A72" s="26"/>
      <c r="B72" s="153" t="s">
        <v>93</v>
      </c>
      <c r="C72" s="154"/>
      <c r="D72" s="24">
        <v>37400</v>
      </c>
      <c r="E72" s="24"/>
      <c r="F72" s="24">
        <f t="shared" ref="F72:F77" si="18">D72*20/100</f>
        <v>7480</v>
      </c>
      <c r="G72" s="24"/>
      <c r="H72" s="24">
        <f t="shared" ref="H72:H77" si="19">D72+F72</f>
        <v>44880</v>
      </c>
      <c r="I72" s="18"/>
    </row>
    <row r="73" spans="1:9">
      <c r="A73" s="9" t="s">
        <v>87</v>
      </c>
      <c r="B73" s="153"/>
      <c r="C73" s="154"/>
      <c r="D73" s="24"/>
      <c r="E73" s="24"/>
      <c r="F73" s="24"/>
      <c r="G73" s="24"/>
      <c r="H73" s="24"/>
      <c r="I73" s="18"/>
    </row>
    <row r="74" spans="1:9">
      <c r="A74" s="26"/>
      <c r="B74" s="153" t="s">
        <v>92</v>
      </c>
      <c r="C74" s="154"/>
      <c r="D74" s="24">
        <v>8333.33</v>
      </c>
      <c r="E74" s="24"/>
      <c r="F74" s="24">
        <f t="shared" si="18"/>
        <v>1666.6660000000002</v>
      </c>
      <c r="G74" s="24"/>
      <c r="H74" s="24">
        <f t="shared" si="19"/>
        <v>9999.9959999999992</v>
      </c>
      <c r="I74" s="18"/>
    </row>
    <row r="75" spans="1:9">
      <c r="A75" s="26"/>
      <c r="B75" s="153" t="s">
        <v>93</v>
      </c>
      <c r="C75" s="154"/>
      <c r="D75" s="24">
        <v>11000</v>
      </c>
      <c r="E75" s="24"/>
      <c r="F75" s="24">
        <f t="shared" ref="F75" si="20">D75*20/100</f>
        <v>2200</v>
      </c>
      <c r="G75" s="24"/>
      <c r="H75" s="24">
        <f t="shared" ref="H75" si="21">D75+F75</f>
        <v>13200</v>
      </c>
      <c r="I75" s="21"/>
    </row>
    <row r="76" spans="1:9">
      <c r="A76" s="9" t="s">
        <v>88</v>
      </c>
      <c r="B76" s="153"/>
      <c r="C76" s="154"/>
      <c r="D76" s="24"/>
      <c r="E76" s="24"/>
      <c r="F76" s="24"/>
      <c r="G76" s="24"/>
      <c r="H76" s="24"/>
      <c r="I76" s="18"/>
    </row>
    <row r="77" spans="1:9">
      <c r="A77" s="26"/>
      <c r="B77" s="153" t="s">
        <v>92</v>
      </c>
      <c r="C77" s="154"/>
      <c r="D77" s="24">
        <v>5000</v>
      </c>
      <c r="E77" s="24"/>
      <c r="F77" s="24">
        <f t="shared" si="18"/>
        <v>1000</v>
      </c>
      <c r="G77" s="24"/>
      <c r="H77" s="24">
        <f t="shared" si="19"/>
        <v>6000</v>
      </c>
      <c r="I77" s="18"/>
    </row>
    <row r="78" spans="1:9">
      <c r="A78" s="26"/>
      <c r="B78" s="153" t="s">
        <v>93</v>
      </c>
      <c r="C78" s="154"/>
      <c r="D78" s="24">
        <v>8125</v>
      </c>
      <c r="E78" s="24"/>
      <c r="F78" s="24">
        <f t="shared" ref="F78" si="22">D78*20/100</f>
        <v>1625</v>
      </c>
      <c r="G78" s="24"/>
      <c r="H78" s="24">
        <f t="shared" ref="H78" si="23">D78+F78</f>
        <v>9750</v>
      </c>
      <c r="I78" s="21"/>
    </row>
    <row r="79" spans="1:9">
      <c r="A79" s="147" t="s">
        <v>35</v>
      </c>
      <c r="B79" s="148"/>
      <c r="C79" s="149" t="s">
        <v>36</v>
      </c>
      <c r="D79" s="150"/>
      <c r="E79" s="121"/>
      <c r="F79" s="121"/>
      <c r="G79" s="121"/>
      <c r="H79" s="121"/>
      <c r="I79" s="122"/>
    </row>
    <row r="80" spans="1:9">
      <c r="A80" s="67"/>
      <c r="B80" s="68"/>
      <c r="C80" s="68"/>
      <c r="D80" s="68"/>
      <c r="E80" s="68"/>
      <c r="F80" s="68"/>
      <c r="G80" s="68"/>
      <c r="H80" s="68"/>
      <c r="I80" s="69"/>
    </row>
    <row r="81" spans="1:9">
      <c r="A81" s="49" t="s">
        <v>37</v>
      </c>
      <c r="B81" s="50"/>
      <c r="C81" s="50"/>
      <c r="D81" s="50"/>
      <c r="E81" s="50"/>
      <c r="F81" s="50"/>
      <c r="G81" s="50"/>
      <c r="H81" s="50"/>
      <c r="I81" s="51"/>
    </row>
    <row r="82" spans="1:9">
      <c r="A82" s="44" t="s">
        <v>38</v>
      </c>
      <c r="B82" s="44" t="s">
        <v>39</v>
      </c>
      <c r="C82" s="46" t="s">
        <v>40</v>
      </c>
      <c r="D82" s="47"/>
      <c r="E82" s="47"/>
      <c r="F82" s="47"/>
      <c r="G82" s="47"/>
      <c r="H82" s="47"/>
      <c r="I82" s="48"/>
    </row>
    <row r="83" spans="1:9" ht="108" customHeight="1">
      <c r="A83" s="45"/>
      <c r="B83" s="45"/>
      <c r="C83" s="5" t="s">
        <v>69</v>
      </c>
      <c r="D83" s="5" t="s">
        <v>70</v>
      </c>
      <c r="E83" s="5" t="s">
        <v>71</v>
      </c>
      <c r="F83" s="5" t="s">
        <v>72</v>
      </c>
      <c r="G83" s="5" t="s">
        <v>73</v>
      </c>
      <c r="H83" s="5" t="s">
        <v>74</v>
      </c>
      <c r="I83" s="5" t="s">
        <v>75</v>
      </c>
    </row>
    <row r="84" spans="1:9">
      <c r="A84" s="4">
        <v>1</v>
      </c>
      <c r="B84" s="1"/>
      <c r="C84" s="1"/>
      <c r="D84" s="1"/>
      <c r="E84" s="1"/>
      <c r="F84" s="1"/>
      <c r="G84" s="1"/>
      <c r="H84" s="1"/>
      <c r="I84" s="1"/>
    </row>
    <row r="85" spans="1:9">
      <c r="A85" s="4" t="s">
        <v>9</v>
      </c>
      <c r="B85" s="1"/>
      <c r="C85" s="1"/>
      <c r="D85" s="1"/>
      <c r="E85" s="1"/>
      <c r="F85" s="1"/>
      <c r="G85" s="1"/>
      <c r="H85" s="1"/>
      <c r="I85" s="1"/>
    </row>
    <row r="86" spans="1:9">
      <c r="A86" s="55" t="s">
        <v>35</v>
      </c>
      <c r="B86" s="56"/>
      <c r="C86" s="57"/>
      <c r="D86" s="61" t="s">
        <v>77</v>
      </c>
      <c r="E86" s="62"/>
      <c r="F86" s="62"/>
      <c r="G86" s="62"/>
      <c r="H86" s="62"/>
      <c r="I86" s="63"/>
    </row>
    <row r="87" spans="1:9">
      <c r="A87" s="58"/>
      <c r="B87" s="59"/>
      <c r="C87" s="60"/>
      <c r="D87" s="64"/>
      <c r="E87" s="65"/>
      <c r="F87" s="65"/>
      <c r="G87" s="65"/>
      <c r="H87" s="65"/>
      <c r="I87" s="66"/>
    </row>
    <row r="88" spans="1:9">
      <c r="A88" s="67"/>
      <c r="B88" s="68"/>
      <c r="C88" s="68"/>
      <c r="D88" s="68"/>
      <c r="E88" s="68"/>
      <c r="F88" s="68"/>
      <c r="G88" s="68"/>
      <c r="H88" s="68"/>
      <c r="I88" s="69"/>
    </row>
    <row r="89" spans="1:9">
      <c r="A89" s="70" t="s">
        <v>41</v>
      </c>
      <c r="B89" s="71"/>
      <c r="C89" s="71"/>
      <c r="D89" s="72"/>
      <c r="E89" s="73"/>
      <c r="F89" s="73"/>
      <c r="G89" s="73"/>
      <c r="H89" s="73"/>
      <c r="I89" s="73"/>
    </row>
    <row r="90" spans="1:9" ht="36.6" customHeight="1">
      <c r="A90" s="74" t="s">
        <v>42</v>
      </c>
      <c r="B90" s="75"/>
      <c r="C90" s="75"/>
      <c r="D90" s="76"/>
      <c r="E90" s="80" t="s">
        <v>43</v>
      </c>
      <c r="F90" s="81"/>
      <c r="G90" s="82" t="s">
        <v>44</v>
      </c>
      <c r="H90" s="83"/>
      <c r="I90" s="84"/>
    </row>
    <row r="91" spans="1:9">
      <c r="A91" s="77"/>
      <c r="B91" s="78"/>
      <c r="C91" s="78"/>
      <c r="D91" s="79"/>
      <c r="E91" s="85" t="s">
        <v>109</v>
      </c>
      <c r="F91" s="85"/>
      <c r="G91" s="85" t="s">
        <v>110</v>
      </c>
      <c r="H91" s="85"/>
      <c r="I91" s="85"/>
    </row>
    <row r="92" spans="1:9">
      <c r="A92" s="52" t="s">
        <v>111</v>
      </c>
      <c r="B92" s="53"/>
      <c r="C92" s="53"/>
      <c r="D92" s="53"/>
      <c r="E92" s="53"/>
      <c r="F92" s="53"/>
      <c r="G92" s="53"/>
      <c r="H92" s="53"/>
      <c r="I92" s="54"/>
    </row>
    <row r="93" spans="1:9" ht="33.6" customHeight="1">
      <c r="A93" s="96" t="s">
        <v>45</v>
      </c>
      <c r="B93" s="97"/>
      <c r="C93" s="97"/>
      <c r="D93" s="98"/>
      <c r="E93" s="3"/>
      <c r="F93" s="3"/>
      <c r="G93" s="3"/>
      <c r="H93" s="3"/>
      <c r="I93" s="3"/>
    </row>
    <row r="94" spans="1:9" ht="33.6" customHeight="1">
      <c r="A94" s="96" t="s">
        <v>46</v>
      </c>
      <c r="B94" s="97"/>
      <c r="C94" s="97"/>
      <c r="D94" s="98"/>
      <c r="E94" s="3"/>
      <c r="F94" s="3"/>
      <c r="G94" s="3"/>
      <c r="H94" s="3"/>
      <c r="I94" s="3"/>
    </row>
    <row r="95" spans="1:9">
      <c r="A95" s="67"/>
      <c r="B95" s="68"/>
      <c r="C95" s="68"/>
      <c r="D95" s="68"/>
      <c r="E95" s="68"/>
      <c r="F95" s="68"/>
      <c r="G95" s="68"/>
      <c r="H95" s="68"/>
      <c r="I95" s="69"/>
    </row>
    <row r="96" spans="1:9" ht="15.6" customHeight="1">
      <c r="A96" s="37" t="s">
        <v>38</v>
      </c>
      <c r="B96" s="37" t="s">
        <v>47</v>
      </c>
      <c r="C96" s="49" t="s">
        <v>48</v>
      </c>
      <c r="D96" s="94"/>
      <c r="E96" s="94"/>
      <c r="F96" s="94"/>
      <c r="G96" s="94"/>
      <c r="H96" s="94"/>
      <c r="I96" s="95"/>
    </row>
    <row r="97" spans="1:9">
      <c r="A97" s="38"/>
      <c r="B97" s="38"/>
      <c r="C97" s="31" t="s">
        <v>49</v>
      </c>
      <c r="D97" s="32"/>
      <c r="E97" s="37" t="s">
        <v>50</v>
      </c>
      <c r="F97" s="37" t="s">
        <v>51</v>
      </c>
      <c r="G97" s="37" t="s">
        <v>52</v>
      </c>
      <c r="H97" s="40" t="s">
        <v>53</v>
      </c>
      <c r="I97" s="41"/>
    </row>
    <row r="98" spans="1:9">
      <c r="A98" s="38"/>
      <c r="B98" s="38"/>
      <c r="C98" s="33"/>
      <c r="D98" s="34"/>
      <c r="E98" s="38"/>
      <c r="F98" s="38"/>
      <c r="G98" s="38"/>
      <c r="H98" s="40" t="s">
        <v>54</v>
      </c>
      <c r="I98" s="41"/>
    </row>
    <row r="99" spans="1:9" ht="55.15" customHeight="1">
      <c r="A99" s="39"/>
      <c r="B99" s="39"/>
      <c r="C99" s="35"/>
      <c r="D99" s="36"/>
      <c r="E99" s="39"/>
      <c r="F99" s="39"/>
      <c r="G99" s="39"/>
      <c r="H99" s="7" t="s">
        <v>55</v>
      </c>
      <c r="I99" s="7" t="s">
        <v>30</v>
      </c>
    </row>
    <row r="100" spans="1:9" ht="49.5">
      <c r="A100" s="4">
        <v>1</v>
      </c>
      <c r="B100" s="15" t="s">
        <v>94</v>
      </c>
      <c r="C100" s="42" t="s">
        <v>119</v>
      </c>
      <c r="D100" s="43"/>
      <c r="E100" s="16"/>
      <c r="F100" s="15" t="s">
        <v>120</v>
      </c>
      <c r="G100" s="16"/>
      <c r="H100" s="16"/>
      <c r="I100" s="16">
        <v>807000</v>
      </c>
    </row>
    <row r="101" spans="1:9" ht="49.5">
      <c r="A101" s="10">
        <v>2</v>
      </c>
      <c r="B101" s="15" t="s">
        <v>92</v>
      </c>
      <c r="C101" s="42" t="s">
        <v>118</v>
      </c>
      <c r="D101" s="43"/>
      <c r="E101" s="16"/>
      <c r="F101" s="15" t="s">
        <v>120</v>
      </c>
      <c r="G101" s="16"/>
      <c r="H101" s="16"/>
      <c r="I101" s="16">
        <v>2610</v>
      </c>
    </row>
    <row r="102" spans="1:9" ht="27" customHeight="1">
      <c r="A102" s="10">
        <v>3</v>
      </c>
      <c r="B102" s="15" t="s">
        <v>92</v>
      </c>
      <c r="C102" s="42" t="s">
        <v>118</v>
      </c>
      <c r="D102" s="43"/>
      <c r="E102" s="16"/>
      <c r="F102" s="15" t="s">
        <v>120</v>
      </c>
      <c r="G102" s="16"/>
      <c r="H102" s="16"/>
      <c r="I102" s="16">
        <v>1224</v>
      </c>
    </row>
    <row r="103" spans="1:9" ht="27" customHeight="1">
      <c r="A103" s="10">
        <v>5</v>
      </c>
      <c r="B103" s="15" t="s">
        <v>92</v>
      </c>
      <c r="C103" s="42" t="s">
        <v>118</v>
      </c>
      <c r="D103" s="43"/>
      <c r="E103" s="16"/>
      <c r="F103" s="15" t="s">
        <v>120</v>
      </c>
      <c r="G103" s="16"/>
      <c r="H103" s="16"/>
      <c r="I103" s="16">
        <v>22500</v>
      </c>
    </row>
    <row r="104" spans="1:9" ht="16.5" customHeight="1">
      <c r="A104" s="28">
        <v>6</v>
      </c>
      <c r="B104" s="15" t="s">
        <v>92</v>
      </c>
      <c r="C104" s="42" t="s">
        <v>118</v>
      </c>
      <c r="D104" s="43"/>
      <c r="E104" s="16"/>
      <c r="F104" s="15" t="s">
        <v>120</v>
      </c>
      <c r="G104" s="16"/>
      <c r="H104" s="16"/>
      <c r="I104" s="16">
        <v>6000</v>
      </c>
    </row>
    <row r="105" spans="1:9" ht="16.5" customHeight="1">
      <c r="A105" s="28">
        <v>7</v>
      </c>
      <c r="B105" s="15" t="s">
        <v>92</v>
      </c>
      <c r="C105" s="42" t="s">
        <v>118</v>
      </c>
      <c r="D105" s="43"/>
      <c r="E105" s="16"/>
      <c r="F105" s="15" t="s">
        <v>120</v>
      </c>
      <c r="G105" s="16"/>
      <c r="H105" s="16"/>
      <c r="I105" s="16">
        <v>12000</v>
      </c>
    </row>
    <row r="106" spans="1:9" ht="16.5" customHeight="1">
      <c r="A106" s="28">
        <v>8</v>
      </c>
      <c r="B106" s="15" t="s">
        <v>92</v>
      </c>
      <c r="C106" s="42" t="s">
        <v>118</v>
      </c>
      <c r="D106" s="43"/>
      <c r="E106" s="16"/>
      <c r="F106" s="15" t="s">
        <v>120</v>
      </c>
      <c r="G106" s="16"/>
      <c r="H106" s="16"/>
      <c r="I106" s="16">
        <v>2698.8</v>
      </c>
    </row>
    <row r="107" spans="1:9" ht="16.5" customHeight="1">
      <c r="A107" s="28">
        <v>10</v>
      </c>
      <c r="B107" s="15" t="s">
        <v>92</v>
      </c>
      <c r="C107" s="42" t="s">
        <v>118</v>
      </c>
      <c r="D107" s="43"/>
      <c r="E107" s="16"/>
      <c r="F107" s="15" t="s">
        <v>120</v>
      </c>
      <c r="G107" s="16"/>
      <c r="H107" s="16"/>
      <c r="I107" s="16">
        <v>1000</v>
      </c>
    </row>
    <row r="108" spans="1:9" ht="16.5" customHeight="1">
      <c r="A108" s="28">
        <v>11</v>
      </c>
      <c r="B108" s="15" t="s">
        <v>92</v>
      </c>
      <c r="C108" s="42" t="s">
        <v>118</v>
      </c>
      <c r="D108" s="43"/>
      <c r="E108" s="16"/>
      <c r="F108" s="15" t="s">
        <v>120</v>
      </c>
      <c r="G108" s="16"/>
      <c r="H108" s="16"/>
      <c r="I108" s="16">
        <v>12320</v>
      </c>
    </row>
    <row r="109" spans="1:9" ht="16.5" customHeight="1">
      <c r="A109" s="28">
        <v>12</v>
      </c>
      <c r="B109" s="15" t="s">
        <v>92</v>
      </c>
      <c r="C109" s="42" t="s">
        <v>118</v>
      </c>
      <c r="D109" s="43"/>
      <c r="E109" s="16"/>
      <c r="F109" s="15" t="s">
        <v>120</v>
      </c>
      <c r="G109" s="16"/>
      <c r="H109" s="16"/>
      <c r="I109" s="16">
        <v>10000</v>
      </c>
    </row>
    <row r="110" spans="1:9" ht="16.5" customHeight="1">
      <c r="A110" s="19">
        <v>13</v>
      </c>
      <c r="B110" s="15" t="s">
        <v>92</v>
      </c>
      <c r="C110" s="42" t="s">
        <v>118</v>
      </c>
      <c r="D110" s="43"/>
      <c r="E110" s="17"/>
      <c r="F110" s="15" t="s">
        <v>120</v>
      </c>
      <c r="G110" s="17"/>
      <c r="H110" s="17"/>
      <c r="I110" s="16">
        <v>6000</v>
      </c>
    </row>
    <row r="111" spans="1:9">
      <c r="A111" s="40" t="s">
        <v>56</v>
      </c>
      <c r="B111" s="89"/>
      <c r="C111" s="89"/>
      <c r="D111" s="89"/>
      <c r="E111" s="89"/>
      <c r="F111" s="89"/>
      <c r="G111" s="89"/>
      <c r="H111" s="89"/>
      <c r="I111" s="41"/>
    </row>
    <row r="112" spans="1:9">
      <c r="A112" s="37" t="s">
        <v>38</v>
      </c>
      <c r="B112" s="44" t="s">
        <v>47</v>
      </c>
      <c r="C112" s="127" t="s">
        <v>57</v>
      </c>
      <c r="D112" s="129"/>
      <c r="E112" s="31" t="s">
        <v>58</v>
      </c>
      <c r="F112" s="32"/>
      <c r="G112" s="37" t="s">
        <v>59</v>
      </c>
      <c r="H112" s="31" t="s">
        <v>60</v>
      </c>
      <c r="I112" s="32"/>
    </row>
    <row r="113" spans="1:9">
      <c r="A113" s="38"/>
      <c r="B113" s="146"/>
      <c r="C113" s="139"/>
      <c r="D113" s="141"/>
      <c r="E113" s="33"/>
      <c r="F113" s="34"/>
      <c r="G113" s="38"/>
      <c r="H113" s="33"/>
      <c r="I113" s="34"/>
    </row>
    <row r="114" spans="1:9">
      <c r="A114" s="39"/>
      <c r="B114" s="45"/>
      <c r="C114" s="130"/>
      <c r="D114" s="132"/>
      <c r="E114" s="35"/>
      <c r="F114" s="36"/>
      <c r="G114" s="39"/>
      <c r="H114" s="35"/>
      <c r="I114" s="36"/>
    </row>
    <row r="115" spans="1:9" ht="50.25" customHeight="1">
      <c r="A115" s="10">
        <v>1</v>
      </c>
      <c r="B115" s="15" t="s">
        <v>94</v>
      </c>
      <c r="C115" s="144" t="s">
        <v>116</v>
      </c>
      <c r="D115" s="145"/>
      <c r="E115" s="162" t="s">
        <v>115</v>
      </c>
      <c r="F115" s="163"/>
      <c r="G115" s="164"/>
      <c r="H115" s="165">
        <v>210346</v>
      </c>
      <c r="I115" s="163"/>
    </row>
    <row r="116" spans="1:9" ht="46.5" customHeight="1">
      <c r="A116" s="10">
        <v>2</v>
      </c>
      <c r="B116" s="15" t="s">
        <v>92</v>
      </c>
      <c r="C116" s="42" t="s">
        <v>117</v>
      </c>
      <c r="D116" s="43"/>
      <c r="E116" s="161" t="s">
        <v>114</v>
      </c>
      <c r="F116" s="43"/>
      <c r="G116" s="16"/>
      <c r="H116" s="42">
        <v>1548908</v>
      </c>
      <c r="I116" s="43"/>
    </row>
    <row r="117" spans="1:9">
      <c r="A117" s="67"/>
      <c r="B117" s="68"/>
      <c r="C117" s="68"/>
      <c r="D117" s="68"/>
      <c r="E117" s="68"/>
      <c r="F117" s="68"/>
      <c r="G117" s="68"/>
      <c r="H117" s="68"/>
      <c r="I117" s="69"/>
    </row>
    <row r="118" spans="1:9" ht="46.15" customHeight="1">
      <c r="A118" s="105" t="s">
        <v>35</v>
      </c>
      <c r="B118" s="106"/>
      <c r="C118" s="107"/>
      <c r="D118" s="108" t="s">
        <v>78</v>
      </c>
      <c r="E118" s="109"/>
      <c r="F118" s="109"/>
      <c r="G118" s="109"/>
      <c r="H118" s="109"/>
      <c r="I118" s="110"/>
    </row>
    <row r="119" spans="1:9">
      <c r="A119" s="67"/>
      <c r="B119" s="68"/>
      <c r="C119" s="68"/>
      <c r="D119" s="68"/>
      <c r="E119" s="68"/>
      <c r="F119" s="68"/>
      <c r="G119" s="68"/>
      <c r="H119" s="68"/>
      <c r="I119" s="69"/>
    </row>
    <row r="120" spans="1:9" ht="50.45" customHeight="1">
      <c r="A120" s="96" t="s">
        <v>61</v>
      </c>
      <c r="B120" s="97"/>
      <c r="C120" s="98"/>
      <c r="D120" s="99"/>
      <c r="E120" s="100"/>
      <c r="F120" s="100"/>
      <c r="G120" s="100"/>
      <c r="H120" s="100"/>
      <c r="I120" s="101"/>
    </row>
    <row r="121" spans="1:9">
      <c r="A121" s="67"/>
      <c r="B121" s="68"/>
      <c r="C121" s="68"/>
      <c r="D121" s="68"/>
      <c r="E121" s="68"/>
      <c r="F121" s="68"/>
      <c r="G121" s="68"/>
      <c r="H121" s="68"/>
      <c r="I121" s="69"/>
    </row>
    <row r="122" spans="1:9" ht="61.15" customHeight="1">
      <c r="A122" s="96" t="s">
        <v>62</v>
      </c>
      <c r="B122" s="97"/>
      <c r="C122" s="98"/>
      <c r="D122" s="99"/>
      <c r="E122" s="100"/>
      <c r="F122" s="100"/>
      <c r="G122" s="100"/>
      <c r="H122" s="100"/>
      <c r="I122" s="101"/>
    </row>
    <row r="123" spans="1:9">
      <c r="A123" s="67"/>
      <c r="B123" s="68"/>
      <c r="C123" s="68"/>
      <c r="D123" s="68"/>
      <c r="E123" s="68"/>
      <c r="F123" s="68"/>
      <c r="G123" s="68"/>
      <c r="H123" s="68"/>
      <c r="I123" s="69"/>
    </row>
    <row r="124" spans="1:9" ht="37.9" customHeight="1">
      <c r="A124" s="96" t="s">
        <v>63</v>
      </c>
      <c r="B124" s="97"/>
      <c r="C124" s="98"/>
      <c r="D124" s="99"/>
      <c r="E124" s="100"/>
      <c r="F124" s="100"/>
      <c r="G124" s="100"/>
      <c r="H124" s="100"/>
      <c r="I124" s="101"/>
    </row>
    <row r="125" spans="1:9">
      <c r="A125" s="67"/>
      <c r="B125" s="68"/>
      <c r="C125" s="68"/>
      <c r="D125" s="68"/>
      <c r="E125" s="68"/>
      <c r="F125" s="68"/>
      <c r="G125" s="68"/>
      <c r="H125" s="68"/>
      <c r="I125" s="69"/>
    </row>
    <row r="126" spans="1:9" ht="21.6" customHeight="1">
      <c r="A126" s="102" t="s">
        <v>64</v>
      </c>
      <c r="B126" s="103"/>
      <c r="C126" s="104"/>
      <c r="D126" s="99"/>
      <c r="E126" s="100"/>
      <c r="F126" s="100"/>
      <c r="G126" s="100"/>
      <c r="H126" s="100"/>
      <c r="I126" s="101"/>
    </row>
    <row r="127" spans="1:9">
      <c r="A127" s="67"/>
      <c r="B127" s="68"/>
      <c r="C127" s="68"/>
      <c r="D127" s="68"/>
      <c r="E127" s="68"/>
      <c r="F127" s="68"/>
      <c r="G127" s="68"/>
      <c r="H127" s="68"/>
      <c r="I127" s="69"/>
    </row>
    <row r="128" spans="1:9">
      <c r="A128" s="40" t="s">
        <v>65</v>
      </c>
      <c r="B128" s="89"/>
      <c r="C128" s="89"/>
      <c r="D128" s="89"/>
      <c r="E128" s="89"/>
      <c r="F128" s="89"/>
      <c r="G128" s="89"/>
      <c r="H128" s="89"/>
      <c r="I128" s="41"/>
    </row>
    <row r="129" spans="1:9">
      <c r="A129" s="49" t="s">
        <v>66</v>
      </c>
      <c r="B129" s="90"/>
      <c r="C129" s="91"/>
      <c r="D129" s="92" t="s">
        <v>67</v>
      </c>
      <c r="E129" s="92"/>
      <c r="F129" s="92"/>
      <c r="G129" s="92" t="s">
        <v>68</v>
      </c>
      <c r="H129" s="92"/>
      <c r="I129" s="92"/>
    </row>
    <row r="130" spans="1:9">
      <c r="A130" s="92" t="s">
        <v>112</v>
      </c>
      <c r="B130" s="92"/>
      <c r="C130" s="92"/>
      <c r="D130" s="93" t="s">
        <v>90</v>
      </c>
      <c r="E130" s="93"/>
      <c r="F130" s="93"/>
      <c r="G130" s="160" t="s">
        <v>113</v>
      </c>
      <c r="H130" s="92"/>
      <c r="I130" s="92"/>
    </row>
    <row r="137" spans="1:9" ht="25.15" customHeight="1">
      <c r="A137" s="88" t="s">
        <v>76</v>
      </c>
      <c r="B137" s="88"/>
      <c r="C137" s="88"/>
      <c r="D137" s="88"/>
      <c r="E137" s="88"/>
      <c r="F137" s="88"/>
    </row>
    <row r="138" spans="1:9" ht="15.6" customHeight="1">
      <c r="B138" s="6"/>
      <c r="C138" s="6"/>
      <c r="D138" s="6"/>
      <c r="E138" s="6"/>
      <c r="F138" s="6"/>
    </row>
    <row r="139" spans="1:9" ht="15.6" customHeight="1">
      <c r="B139" s="6"/>
      <c r="C139" s="6"/>
      <c r="D139" s="6"/>
      <c r="E139" s="6"/>
      <c r="F139" s="6"/>
    </row>
    <row r="140" spans="1:9" ht="15.6" customHeight="1">
      <c r="B140" s="6"/>
      <c r="C140" s="6"/>
      <c r="D140" s="6"/>
      <c r="E140" s="6"/>
      <c r="F140" s="6"/>
    </row>
  </sheetData>
  <mergeCells count="153">
    <mergeCell ref="B78:C78"/>
    <mergeCell ref="C104:D104"/>
    <mergeCell ref="C105:D105"/>
    <mergeCell ref="C106:D106"/>
    <mergeCell ref="C107:D107"/>
    <mergeCell ref="C108:D108"/>
    <mergeCell ref="C109:D10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117:I117"/>
    <mergeCell ref="H112:I114"/>
    <mergeCell ref="C115:D115"/>
    <mergeCell ref="E115:F115"/>
    <mergeCell ref="H115:I115"/>
    <mergeCell ref="A112:A114"/>
    <mergeCell ref="B112:B114"/>
    <mergeCell ref="C112:D114"/>
    <mergeCell ref="E112:F114"/>
    <mergeCell ref="G112:G114"/>
    <mergeCell ref="C116:D116"/>
    <mergeCell ref="E116:F116"/>
    <mergeCell ref="H40:I40"/>
    <mergeCell ref="A30:I30"/>
    <mergeCell ref="A31:F31"/>
    <mergeCell ref="G31:I31"/>
    <mergeCell ref="A32:E33"/>
    <mergeCell ref="G32:I32"/>
    <mergeCell ref="G33:I33"/>
    <mergeCell ref="A38:A41"/>
    <mergeCell ref="B38:C41"/>
    <mergeCell ref="D39:I39"/>
    <mergeCell ref="D40:E40"/>
    <mergeCell ref="F40:G40"/>
    <mergeCell ref="A34:E36"/>
    <mergeCell ref="H34:I34"/>
    <mergeCell ref="H35:I35"/>
    <mergeCell ref="H36:I36"/>
    <mergeCell ref="A37:I37"/>
    <mergeCell ref="D38:I38"/>
    <mergeCell ref="G91:I91"/>
    <mergeCell ref="A93:D93"/>
    <mergeCell ref="A94:D94"/>
    <mergeCell ref="A95:I95"/>
    <mergeCell ref="C27:D27"/>
    <mergeCell ref="E27:F27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23:I23"/>
    <mergeCell ref="A25:I25"/>
    <mergeCell ref="A26:I26"/>
    <mergeCell ref="A24:I24"/>
    <mergeCell ref="A79:B79"/>
    <mergeCell ref="C79:I79"/>
    <mergeCell ref="A80:I80"/>
    <mergeCell ref="D122:I122"/>
    <mergeCell ref="A124:C124"/>
    <mergeCell ref="D124:I124"/>
    <mergeCell ref="A126:C126"/>
    <mergeCell ref="D126:I126"/>
    <mergeCell ref="A118:C118"/>
    <mergeCell ref="D118:I118"/>
    <mergeCell ref="A119:I119"/>
    <mergeCell ref="A120:C120"/>
    <mergeCell ref="D120:I120"/>
    <mergeCell ref="C103:D103"/>
    <mergeCell ref="A3:I3"/>
    <mergeCell ref="A137:F137"/>
    <mergeCell ref="A128:I128"/>
    <mergeCell ref="A129:C129"/>
    <mergeCell ref="D129:F129"/>
    <mergeCell ref="G129:I129"/>
    <mergeCell ref="A130:C130"/>
    <mergeCell ref="D130:F130"/>
    <mergeCell ref="G130:I130"/>
    <mergeCell ref="A121:I121"/>
    <mergeCell ref="H116:I116"/>
    <mergeCell ref="C100:D100"/>
    <mergeCell ref="C110:D110"/>
    <mergeCell ref="A111:I111"/>
    <mergeCell ref="A96:A99"/>
    <mergeCell ref="B96:B99"/>
    <mergeCell ref="C96:I96"/>
    <mergeCell ref="A123:I123"/>
    <mergeCell ref="A125:I125"/>
    <mergeCell ref="A127:I127"/>
    <mergeCell ref="A122:C122"/>
    <mergeCell ref="A2:I2"/>
    <mergeCell ref="C97:D99"/>
    <mergeCell ref="E97:E99"/>
    <mergeCell ref="F97:F99"/>
    <mergeCell ref="G97:G99"/>
    <mergeCell ref="H97:I97"/>
    <mergeCell ref="H98:I98"/>
    <mergeCell ref="C101:D101"/>
    <mergeCell ref="C102:D102"/>
    <mergeCell ref="A82:A83"/>
    <mergeCell ref="B82:B83"/>
    <mergeCell ref="C82:I82"/>
    <mergeCell ref="A81:I81"/>
    <mergeCell ref="A92:I92"/>
    <mergeCell ref="A86:C87"/>
    <mergeCell ref="D86:I86"/>
    <mergeCell ref="D87:I87"/>
    <mergeCell ref="A88:I88"/>
    <mergeCell ref="A89:D89"/>
    <mergeCell ref="E89:I89"/>
    <mergeCell ref="A90:D91"/>
    <mergeCell ref="E90:F90"/>
    <mergeCell ref="G90:I90"/>
    <mergeCell ref="E91:F91"/>
  </mergeCells>
  <hyperlinks>
    <hyperlink ref="G130" r:id="rId1"/>
    <hyperlink ref="E116" r:id="rId2"/>
    <hyperlink ref="E115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User</cp:lastModifiedBy>
  <cp:lastPrinted>2019-11-22T05:04:51Z</cp:lastPrinted>
  <dcterms:created xsi:type="dcterms:W3CDTF">2017-08-04T13:39:10Z</dcterms:created>
  <dcterms:modified xsi:type="dcterms:W3CDTF">2021-04-20T08:07:20Z</dcterms:modified>
</cp:coreProperties>
</file>