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0730" windowHeight="11760"/>
  </bookViews>
  <sheets>
    <sheet name="2017 փոփոխված  պլան " sheetId="1" r:id="rId1"/>
  </sheets>
  <calcPr calcId="144525"/>
</workbook>
</file>

<file path=xl/calcChain.xml><?xml version="1.0" encoding="utf-8"?>
<calcChain xmlns="http://schemas.openxmlformats.org/spreadsheetml/2006/main">
  <c r="G113" i="1" l="1"/>
  <c r="G98" i="1"/>
  <c r="G96" i="1"/>
  <c r="G95" i="1"/>
  <c r="G94" i="1"/>
  <c r="G93" i="1"/>
  <c r="G92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F24" i="1"/>
  <c r="G24" i="1" s="1"/>
  <c r="G23" i="1"/>
  <c r="G22" i="1"/>
</calcChain>
</file>

<file path=xl/sharedStrings.xml><?xml version="1.0" encoding="utf-8"?>
<sst xmlns="http://schemas.openxmlformats.org/spreadsheetml/2006/main" count="359" uniqueCount="153">
  <si>
    <t>Հաստատում  եմ</t>
  </si>
  <si>
    <t>&lt;&lt;Նոր Գեղիի Յու.Երիցյանի անվան N 2 միջն.դպրոց &gt;&gt; ՊՈԱԿ-ի</t>
  </si>
  <si>
    <r>
      <t xml:space="preserve">ä³ïíÇñ³ïáõ  </t>
    </r>
    <r>
      <rPr>
        <sz val="10"/>
        <rFont val="Arial Cyr"/>
        <charset val="204"/>
      </rPr>
      <t>«</t>
    </r>
    <r>
      <rPr>
        <b/>
        <sz val="11"/>
        <rFont val="Arial LatArm"/>
        <family val="2"/>
      </rPr>
      <t xml:space="preserve">Նոր Գեղիի Յու.Երիցյանի անվան N 2 միջնակարգ դպրոց </t>
    </r>
    <r>
      <rPr>
        <b/>
        <sz val="11"/>
        <rFont val="Arial Cyr"/>
        <charset val="204"/>
      </rPr>
      <t>»</t>
    </r>
    <r>
      <rPr>
        <b/>
        <sz val="11"/>
        <rFont val="Arial LatArm"/>
        <family val="2"/>
      </rPr>
      <t>ՊՈԱԿ</t>
    </r>
  </si>
  <si>
    <r>
      <t xml:space="preserve">Ծրագիրը` </t>
    </r>
    <r>
      <rPr>
        <b/>
        <sz val="11"/>
        <rFont val="Arial LatArm"/>
        <family val="2"/>
      </rPr>
      <t>09</t>
    </r>
  </si>
  <si>
    <r>
      <t xml:space="preserve">Անվանումը`   </t>
    </r>
    <r>
      <rPr>
        <b/>
        <sz val="11"/>
        <rFont val="Arial LatArm"/>
        <family val="2"/>
      </rPr>
      <t>2017 թ.գնումների  փոփոխված պլան</t>
    </r>
  </si>
  <si>
    <r>
      <t xml:space="preserve">üÇÝ³Ýë³íáñÙ³Ý   ³ÕµÛáõñÁ`  </t>
    </r>
    <r>
      <rPr>
        <b/>
        <sz val="11"/>
        <rFont val="Arial LatArm"/>
        <family val="2"/>
      </rPr>
      <t>ՀՀՊԲ</t>
    </r>
  </si>
  <si>
    <t>Միջանցիկ կոդը ըստ CPV  դասակարգման</t>
  </si>
  <si>
    <t>¶ÝÙ³Ý  ³é³ñÏ³Ý</t>
  </si>
  <si>
    <t>â³÷Ù³Ý  ÙÇ³íáñÁ</t>
  </si>
  <si>
    <t>ØÇ³íáñÇ ·ÇÝÁ ¹ñ³Ù</t>
  </si>
  <si>
    <t>ø³Ý³ÏÁ</t>
  </si>
  <si>
    <t>ÀÝ¹Ñ³Ýáõñ  ·áõÙ³ñÁ       ( ¹ñ³Ù)</t>
  </si>
  <si>
    <t>¶ÝÙ³Ý  Ó¨           ( ÁÝÃ³ó³Ï³ñ·Á)</t>
  </si>
  <si>
    <t>²åñ³ÝùÝ»ñ</t>
  </si>
  <si>
    <t>¶ñ³ë»ÝÛ³Ï³ÛÇÝ    åÇïáõÛùÝ»ñ   ¨  å³ñ³·³Ý»ñ` ³/Ã</t>
  </si>
  <si>
    <t>Ø²</t>
  </si>
  <si>
    <t>30197630</t>
  </si>
  <si>
    <t>Տպագրական  թուղթ  / Ա-4  ֆորմատի /</t>
  </si>
  <si>
    <t>ïáõ÷</t>
  </si>
  <si>
    <t>30192740</t>
  </si>
  <si>
    <t>Տպագրական  թուղթ  / Ա-4  ֆորմատի / գունավոր</t>
  </si>
  <si>
    <t>30197234</t>
  </si>
  <si>
    <t>Թղթապանակ  կոշտ կազմով A4</t>
  </si>
  <si>
    <t>Ñ³ï</t>
  </si>
  <si>
    <t>հատ</t>
  </si>
  <si>
    <t>30197235</t>
  </si>
  <si>
    <t>ÂÕÃ³å³Ý³Ï  ամրակով</t>
  </si>
  <si>
    <t xml:space="preserve">ÂÕÃ³å³Ý³Ï </t>
  </si>
  <si>
    <t>39263200</t>
  </si>
  <si>
    <t>Գրասենյակային  գիրք,  մատյան</t>
  </si>
  <si>
    <t>22811110</t>
  </si>
  <si>
    <t>Գլխավոր գիրք</t>
  </si>
  <si>
    <t>30192710</t>
  </si>
  <si>
    <t>Սոսինձ  թղթի, ստվարաթղթի  և  տեքստիլի</t>
  </si>
  <si>
    <t>30197232</t>
  </si>
  <si>
    <t>Թղթապանակ   արագակար  թղթյա</t>
  </si>
  <si>
    <t>30197112</t>
  </si>
  <si>
    <t>Կարիչի մետաղալարե կապեր  միջին</t>
  </si>
  <si>
    <t>տուփ</t>
  </si>
  <si>
    <t>30192210</t>
  </si>
  <si>
    <t>Սկոչ</t>
  </si>
  <si>
    <t>30192121</t>
  </si>
  <si>
    <t>¶ñÇã   ·նդիկավոր</t>
  </si>
  <si>
    <t>30199420</t>
  </si>
  <si>
    <t>Թուղթ նշումների համար սոսնձվածքով</t>
  </si>
  <si>
    <t>30192160</t>
  </si>
  <si>
    <t>ÞïñÇËներ</t>
  </si>
  <si>
    <t>30197231</t>
  </si>
  <si>
    <t>Թղթապանակ  պոլիմերային  թաղանթ, ֆայլ</t>
  </si>
  <si>
    <t>30197638</t>
  </si>
  <si>
    <t>ÂáõÕÃ  ²1  ã³÷ëÇ</t>
  </si>
  <si>
    <t>30197122</t>
  </si>
  <si>
    <t>Îá×·³Ù պլաստմասե ,գլխիկով</t>
  </si>
  <si>
    <t>30141210</t>
  </si>
  <si>
    <t>հաշվիչ մեքենա</t>
  </si>
  <si>
    <t>22800000</t>
  </si>
  <si>
    <t>տարեկան պլան ծրագիր</t>
  </si>
  <si>
    <t>Դասղեկի պլան</t>
  </si>
  <si>
    <t>բաց թողնված դաս.մատյան</t>
  </si>
  <si>
    <t xml:space="preserve"> բնութագրիչ</t>
  </si>
  <si>
    <t>խմբակի մատյան</t>
  </si>
  <si>
    <t>Դասալսման  մատյան</t>
  </si>
  <si>
    <t>²ß³Ï»ñï³Ï³Ý å³ÛÙ³Ý³·ñ»ñ</t>
  </si>
  <si>
    <t>Աշակերտի  անձնական  գործ</t>
  </si>
  <si>
    <t>22451220</t>
  </si>
  <si>
    <t>հավաստագիր</t>
  </si>
  <si>
    <t>պայմանագիր</t>
  </si>
  <si>
    <t>պայմանագիր ուսուցիչների միջև</t>
  </si>
  <si>
    <t>մեթոդական միավորման մատյան</t>
  </si>
  <si>
    <t>Ուղեցույց</t>
  </si>
  <si>
    <t xml:space="preserve">Հրամանագիրք </t>
  </si>
  <si>
    <t>Ֆետր</t>
  </si>
  <si>
    <t>ցուցատախտակ</t>
  </si>
  <si>
    <t>îÝï»ë³Ï³Ý å³ñ³·³Ý»ñ`</t>
  </si>
  <si>
    <t>33761100</t>
  </si>
  <si>
    <t>զուգարանի թուղթ</t>
  </si>
  <si>
    <t>³í»É սովորական</t>
  </si>
  <si>
    <t xml:space="preserve"> Ñ³ï³Ï Ù³ùñ»Éáõ ÓáÕ, åÉ³ëïÙ³ë», ÷³ÛïÛ³</t>
  </si>
  <si>
    <t>39831281</t>
  </si>
  <si>
    <t>սեղանի մաքրման լաթ</t>
  </si>
  <si>
    <t>39831283</t>
  </si>
  <si>
    <t>հատակի լվացման լաթ</t>
  </si>
  <si>
    <t>39831245</t>
  </si>
  <si>
    <t>Ñ»ÕáõÏ û×³é</t>
  </si>
  <si>
    <t xml:space="preserve">³Ëï³Ñ³ÝáÕ Ñ»ÕáõÏ` ë³ÝÑ³Ý·áõÛóÇ Ñ³Ù³ñ </t>
  </si>
  <si>
    <t>18421130</t>
  </si>
  <si>
    <r>
      <t>Ռետինե</t>
    </r>
    <r>
      <rPr>
        <sz val="8"/>
        <rFont val="Arial LatArm"/>
        <family val="2"/>
      </rPr>
      <t xml:space="preserve"> </t>
    </r>
    <r>
      <rPr>
        <sz val="8"/>
        <rFont val="Sylfaen"/>
        <family val="1"/>
        <charset val="204"/>
      </rPr>
      <t>ձեռնոցներ</t>
    </r>
  </si>
  <si>
    <t>39812410</t>
  </si>
  <si>
    <t>կահույք փայլեցման միջոց</t>
  </si>
  <si>
    <t>19641000</t>
  </si>
  <si>
    <r>
      <t>Աղբի</t>
    </r>
    <r>
      <rPr>
        <sz val="8"/>
        <rFont val="Arial LatArm"/>
        <family val="2"/>
      </rPr>
      <t xml:space="preserve"> </t>
    </r>
    <r>
      <rPr>
        <sz val="8"/>
        <rFont val="Sylfaen"/>
        <family val="1"/>
        <charset val="204"/>
      </rPr>
      <t>պօլիէթիլային</t>
    </r>
    <r>
      <rPr>
        <sz val="8"/>
        <rFont val="Arial LatArm"/>
        <family val="2"/>
      </rPr>
      <t xml:space="preserve"> </t>
    </r>
    <r>
      <rPr>
        <sz val="8"/>
        <rFont val="Sylfaen"/>
        <family val="1"/>
        <charset val="204"/>
      </rPr>
      <t>տոպրակ</t>
    </r>
    <r>
      <rPr>
        <sz val="8"/>
        <rFont val="Arial LatArm"/>
        <family val="2"/>
      </rPr>
      <t xml:space="preserve"> </t>
    </r>
  </si>
  <si>
    <r>
      <t>Աղբի</t>
    </r>
    <r>
      <rPr>
        <sz val="8"/>
        <rFont val="Arial LatArm"/>
        <family val="2"/>
      </rPr>
      <t xml:space="preserve"> </t>
    </r>
    <r>
      <rPr>
        <sz val="8"/>
        <rFont val="Sylfaen"/>
        <family val="1"/>
        <charset val="204"/>
      </rPr>
      <t>պօլիէթիլային</t>
    </r>
    <r>
      <rPr>
        <sz val="8"/>
        <rFont val="Arial LatArm"/>
        <family val="2"/>
      </rPr>
      <t xml:space="preserve"> </t>
    </r>
    <r>
      <rPr>
        <sz val="8"/>
        <rFont val="Sylfaen"/>
        <family val="1"/>
        <charset val="204"/>
      </rPr>
      <t>տոպրակ</t>
    </r>
    <r>
      <rPr>
        <sz val="8"/>
        <rFont val="Arial LatArm"/>
        <family val="2"/>
      </rPr>
      <t/>
    </r>
  </si>
  <si>
    <t>39831246</t>
  </si>
  <si>
    <t>Ñ»ÕáõÏ Éí³óáÕ ÙÇçáó</t>
  </si>
  <si>
    <t>39831278</t>
  </si>
  <si>
    <t xml:space="preserve"> ëå³ëùÇ Éí³óÙ³Ý ÷áßÇ</t>
  </si>
  <si>
    <t>39831240</t>
  </si>
  <si>
    <t xml:space="preserve"> Ù³ùñáÕ ÝÛáõÃ»ñ / ժավել /</t>
  </si>
  <si>
    <t>44423220</t>
  </si>
  <si>
    <t xml:space="preserve"> Í³ÉíáÕ ³ëïÇ×³ÝÝ»ñ</t>
  </si>
  <si>
    <t>31685000</t>
  </si>
  <si>
    <t xml:space="preserve"> էլեկտրական  »ñÏ³ñ³óÙ³Ý É³ñ</t>
  </si>
  <si>
    <t xml:space="preserve"> Ñ³Û»ÉÇ ³é³Ýó ßñç³Ý³ÏÇ</t>
  </si>
  <si>
    <t>ÏáÕå»ùներ</t>
  </si>
  <si>
    <t>42132300</t>
  </si>
  <si>
    <t>÷³Ï³Ýների մասեր</t>
  </si>
  <si>
    <t>Վարչական սարքավորումներ</t>
  </si>
  <si>
    <t>35321120</t>
  </si>
  <si>
    <t>ú¹³ÙÕÇã   Ññ³ó³Ý</t>
  </si>
  <si>
    <t>35210000</t>
  </si>
  <si>
    <t>ÃÇñ³Ë</t>
  </si>
  <si>
    <t>35331100</t>
  </si>
  <si>
    <t xml:space="preserve"> գնդակ  / ÷³Ù÷áõßï /</t>
  </si>
  <si>
    <t>30237140</t>
  </si>
  <si>
    <t xml:space="preserve"> Ù³Ûñ³Ï³Ý åÉ³ï³Ý»ñ</t>
  </si>
  <si>
    <t>30211280</t>
  </si>
  <si>
    <t>համակարգիչ ամբողջը մեկում</t>
  </si>
  <si>
    <t>կոմպլ.</t>
  </si>
  <si>
    <t>µ³½Ù³ýáõÝÏóÇáÝ³É ïåÇã,ëÏ³Ý»ñ</t>
  </si>
  <si>
    <t>Գույք</t>
  </si>
  <si>
    <t>03110000</t>
  </si>
  <si>
    <t>խնձորի տնկիներ</t>
  </si>
  <si>
    <t>Ì³é³ÛáõÃÛáõÝÝ»ñ</t>
  </si>
  <si>
    <t>65300000</t>
  </si>
  <si>
    <t>¾Ý»ñ·»ïÇÏ  Í³é³ÛáõÃÛáõÝÝ»ñ`</t>
  </si>
  <si>
    <t>65310000</t>
  </si>
  <si>
    <t>¾É»Ïïñ³կանության բաշխում</t>
  </si>
  <si>
    <t>դրամ</t>
  </si>
  <si>
    <t>65210000</t>
  </si>
  <si>
    <t>Գազի բաշխում (ջեռուցում)</t>
  </si>
  <si>
    <t>65000000</t>
  </si>
  <si>
    <t>Կոմունալ Í³é³ÛáõÃÛáõÝÝ»ñ`</t>
  </si>
  <si>
    <t xml:space="preserve"> ³ÕµÇ Ñ³í³ùÙ³Ý Í³é³ÛáõÃÛáõÝÝ»ñ</t>
  </si>
  <si>
    <t>65100000</t>
  </si>
  <si>
    <t>Ջրի բաշխման և դրա հետ կապված ծառայություններ</t>
  </si>
  <si>
    <t xml:space="preserve">Ընդհանուր  բնույթի  այլ  ծառայություններ                   </t>
  </si>
  <si>
    <t>-</t>
  </si>
  <si>
    <t>72211174</t>
  </si>
  <si>
    <t xml:space="preserve"> Ñ³ßí³å³Ñ³Ï³Ý Ñ³Ù³Ï³ñ·ã³ÛÇÝ Íñ³·ñ³ÛÇÝ ÷³Ã»ÃÝ»ñÇ Ùß³ÏÙ³Ý Í³é³ÛáõÃÛáõÝÝ»ñ</t>
  </si>
  <si>
    <t>76131100</t>
  </si>
  <si>
    <t>Գազասպառման համակարգի տեխնիկական   սպասարկման  ծառայություններ</t>
  </si>
  <si>
    <t>75251100</t>
  </si>
  <si>
    <t>Հակահրդեհային ծառայություն</t>
  </si>
  <si>
    <t>50311120</t>
  </si>
  <si>
    <t>Համակարգչային  սարքերի   պահպանման  և  վերանորոգման  ծառայություններ</t>
  </si>
  <si>
    <t>79131300</t>
  </si>
  <si>
    <t>Էլ.  Ստորագրություն</t>
  </si>
  <si>
    <t>50721000</t>
  </si>
  <si>
    <t>Ջեռուցման  համակարգերի  անվտանգ  շահագործում</t>
  </si>
  <si>
    <t>9242100</t>
  </si>
  <si>
    <t>Թերթերում  հայտարարությունների  տպագրման  ծառայություններ</t>
  </si>
  <si>
    <t>Դպրոցի տնօրեն</t>
  </si>
  <si>
    <t>Ա.Հարությունյան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</si>
</sst>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name val="Arial Armenian"/>
      <family val="2"/>
    </font>
    <font>
      <sz val="10"/>
      <name val="Arial Armenian"/>
      <family val="2"/>
    </font>
    <font>
      <sz val="11"/>
      <name val="Arial LatArm"/>
      <family val="2"/>
    </font>
    <font>
      <sz val="10"/>
      <name val="Arial LatArm"/>
      <family val="2"/>
    </font>
    <font>
      <sz val="10"/>
      <name val="Arial Cyr"/>
      <charset val="204"/>
    </font>
    <font>
      <b/>
      <sz val="11"/>
      <name val="Arial LatArm"/>
      <family val="2"/>
    </font>
    <font>
      <b/>
      <sz val="11"/>
      <name val="Arial Cyr"/>
      <charset val="204"/>
    </font>
    <font>
      <b/>
      <sz val="10"/>
      <name val="Arial LatArm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  <charset val="204"/>
    </font>
    <font>
      <sz val="9"/>
      <name val="Arial LatArm"/>
      <family val="2"/>
    </font>
    <font>
      <sz val="8"/>
      <name val="Sylfaen"/>
      <family val="1"/>
      <charset val="204"/>
    </font>
    <font>
      <sz val="8"/>
      <name val="Arial LatArm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/>
    <xf numFmtId="0" fontId="3" fillId="2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vertical="distributed"/>
    </xf>
    <xf numFmtId="0" fontId="4" fillId="2" borderId="4" xfId="0" applyFont="1" applyFill="1" applyBorder="1" applyAlignment="1">
      <alignment horizontal="center" vertical="distributed" wrapText="1"/>
    </xf>
    <xf numFmtId="0" fontId="4" fillId="2" borderId="4" xfId="0" applyFont="1" applyFill="1" applyBorder="1" applyAlignment="1">
      <alignment vertical="distributed"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4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3" fontId="4" fillId="2" borderId="4" xfId="0" applyNumberFormat="1" applyFont="1" applyFill="1" applyBorder="1"/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vertical="distributed"/>
    </xf>
    <xf numFmtId="3" fontId="9" fillId="2" borderId="0" xfId="0" applyNumberFormat="1" applyFont="1" applyFill="1" applyBorder="1"/>
    <xf numFmtId="3" fontId="4" fillId="2" borderId="0" xfId="0" applyNumberFormat="1" applyFont="1" applyFill="1"/>
    <xf numFmtId="0" fontId="11" fillId="2" borderId="4" xfId="0" applyFont="1" applyFill="1" applyBorder="1" applyAlignment="1">
      <alignment horizontal="left" wrapText="1"/>
    </xf>
    <xf numFmtId="0" fontId="13" fillId="2" borderId="4" xfId="0" applyFont="1" applyFill="1" applyBorder="1" applyAlignment="1">
      <alignment horizontal="left" wrapText="1"/>
    </xf>
    <xf numFmtId="3" fontId="4" fillId="2" borderId="0" xfId="0" applyNumberFormat="1" applyFont="1" applyFill="1" applyBorder="1" applyAlignment="1">
      <alignment horizontal="center"/>
    </xf>
    <xf numFmtId="0" fontId="12" fillId="2" borderId="4" xfId="0" applyFont="1" applyFill="1" applyBorder="1"/>
    <xf numFmtId="1" fontId="4" fillId="2" borderId="4" xfId="0" applyNumberFormat="1" applyFont="1" applyFill="1" applyBorder="1" applyAlignment="1">
      <alignment horizontal="center"/>
    </xf>
    <xf numFmtId="0" fontId="12" fillId="2" borderId="3" xfId="0" applyFont="1" applyFill="1" applyBorder="1"/>
    <xf numFmtId="0" fontId="6" fillId="2" borderId="3" xfId="0" applyFont="1" applyFill="1" applyBorder="1"/>
    <xf numFmtId="0" fontId="4" fillId="2" borderId="3" xfId="0" applyFont="1" applyFill="1" applyBorder="1"/>
    <xf numFmtId="0" fontId="8" fillId="2" borderId="3" xfId="0" applyFont="1" applyFill="1" applyBorder="1"/>
    <xf numFmtId="49" fontId="10" fillId="2" borderId="0" xfId="0" applyNumberFormat="1" applyFont="1" applyFill="1" applyAlignment="1">
      <alignment horizontal="left"/>
    </xf>
    <xf numFmtId="0" fontId="15" fillId="2" borderId="3" xfId="0" applyFont="1" applyFill="1" applyBorder="1" applyAlignment="1">
      <alignment vertical="distributed"/>
    </xf>
    <xf numFmtId="0" fontId="8" fillId="2" borderId="3" xfId="0" applyFont="1" applyFill="1" applyBorder="1" applyAlignment="1">
      <alignment vertical="distributed"/>
    </xf>
    <xf numFmtId="0" fontId="4" fillId="2" borderId="3" xfId="0" applyFont="1" applyFill="1" applyBorder="1" applyAlignment="1">
      <alignment vertical="distributed"/>
    </xf>
    <xf numFmtId="0" fontId="12" fillId="2" borderId="4" xfId="0" applyFont="1" applyFill="1" applyBorder="1" applyAlignment="1">
      <alignment vertical="distributed"/>
    </xf>
    <xf numFmtId="0" fontId="4" fillId="2" borderId="0" xfId="0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10" fillId="2" borderId="4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2" fillId="2" borderId="0" xfId="0" applyFont="1" applyFill="1" applyBorder="1"/>
    <xf numFmtId="3" fontId="4" fillId="2" borderId="0" xfId="0" applyNumberFormat="1" applyFont="1" applyFill="1" applyAlignment="1">
      <alignment horizontal="center" vertical="distributed"/>
    </xf>
    <xf numFmtId="3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3" fontId="4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5</xdr:row>
      <xdr:rowOff>66675</xdr:rowOff>
    </xdr:from>
    <xdr:to>
      <xdr:col>2</xdr:col>
      <xdr:colOff>1754505</xdr:colOff>
      <xdr:row>12</xdr:row>
      <xdr:rowOff>165735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1057275"/>
          <a:ext cx="1811655" cy="1794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409575</xdr:colOff>
      <xdr:row>3</xdr:row>
      <xdr:rowOff>238125</xdr:rowOff>
    </xdr:from>
    <xdr:to>
      <xdr:col>2</xdr:col>
      <xdr:colOff>1539875</xdr:colOff>
      <xdr:row>5</xdr:row>
      <xdr:rowOff>132080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0" y="742950"/>
          <a:ext cx="1130300" cy="379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36"/>
  <sheetViews>
    <sheetView tabSelected="1" workbookViewId="0">
      <selection activeCell="P135" sqref="P135"/>
    </sheetView>
  </sheetViews>
  <sheetFormatPr defaultRowHeight="12.75" x14ac:dyDescent="0.2"/>
  <cols>
    <col min="1" max="1" width="4.28515625" style="1" customWidth="1"/>
    <col min="2" max="2" width="12.42578125" style="1" customWidth="1"/>
    <col min="3" max="3" width="39.5703125" style="1" customWidth="1"/>
    <col min="4" max="4" width="9.28515625" style="1" customWidth="1"/>
    <col min="5" max="5" width="10.42578125" style="1" customWidth="1"/>
    <col min="6" max="6" width="8.140625" style="1" customWidth="1"/>
    <col min="7" max="7" width="9.42578125" style="1" customWidth="1"/>
    <col min="8" max="8" width="8.140625" style="1" customWidth="1"/>
    <col min="9" max="9" width="8.7109375" style="1" customWidth="1"/>
    <col min="10" max="16384" width="9.140625" style="1"/>
  </cols>
  <sheetData>
    <row r="3" spans="2:7" ht="14.25" x14ac:dyDescent="0.2">
      <c r="B3" s="49" t="s">
        <v>0</v>
      </c>
      <c r="C3" s="49"/>
      <c r="D3" s="49"/>
      <c r="E3" s="49"/>
      <c r="F3" s="49"/>
    </row>
    <row r="4" spans="2:7" ht="19.5" customHeight="1" x14ac:dyDescent="0.2">
      <c r="B4" s="2" t="s">
        <v>1</v>
      </c>
      <c r="C4" s="2"/>
      <c r="D4" s="2"/>
      <c r="E4" s="2"/>
      <c r="F4" s="2"/>
    </row>
    <row r="5" spans="2:7" ht="18.75" customHeight="1" x14ac:dyDescent="0.2">
      <c r="B5" s="2" t="s">
        <v>151</v>
      </c>
      <c r="C5" s="2"/>
      <c r="D5" s="2" t="s">
        <v>152</v>
      </c>
      <c r="E5" s="2"/>
      <c r="F5" s="2"/>
    </row>
    <row r="6" spans="2:7" ht="22.5" customHeight="1" x14ac:dyDescent="0.2"/>
    <row r="7" spans="2:7" x14ac:dyDescent="0.2">
      <c r="B7" s="50"/>
      <c r="C7" s="50"/>
      <c r="D7" s="50"/>
      <c r="E7" s="50"/>
      <c r="F7" s="50"/>
      <c r="G7" s="3"/>
    </row>
    <row r="8" spans="2:7" s="5" customFormat="1" x14ac:dyDescent="0.2">
      <c r="B8" s="4"/>
      <c r="C8" s="4"/>
      <c r="D8" s="4"/>
      <c r="E8" s="4"/>
      <c r="F8" s="4"/>
      <c r="G8" s="4"/>
    </row>
    <row r="9" spans="2:7" s="5" customFormat="1" ht="19.5" customHeight="1" x14ac:dyDescent="0.2">
      <c r="B9" s="4"/>
      <c r="C9" s="4"/>
      <c r="D9" s="4"/>
      <c r="E9" s="4"/>
      <c r="F9" s="4"/>
      <c r="G9" s="4"/>
    </row>
    <row r="10" spans="2:7" s="5" customFormat="1" ht="19.5" customHeight="1" x14ac:dyDescent="0.2">
      <c r="B10" s="6"/>
      <c r="C10" s="6"/>
      <c r="D10" s="6"/>
      <c r="E10" s="6"/>
      <c r="F10" s="6"/>
      <c r="G10" s="4"/>
    </row>
    <row r="11" spans="2:7" s="5" customFormat="1" ht="24.75" customHeight="1" x14ac:dyDescent="0.2">
      <c r="B11" s="6"/>
      <c r="C11" s="6"/>
      <c r="D11" s="6"/>
      <c r="E11" s="6"/>
      <c r="F11" s="6"/>
      <c r="G11" s="4"/>
    </row>
    <row r="12" spans="2:7" s="5" customFormat="1" ht="21.75" customHeight="1" x14ac:dyDescent="0.2"/>
    <row r="13" spans="2:7" s="5" customFormat="1" ht="22.5" customHeight="1" x14ac:dyDescent="0.2"/>
    <row r="14" spans="2:7" s="5" customFormat="1" ht="15" x14ac:dyDescent="0.25">
      <c r="B14" s="51" t="s">
        <v>2</v>
      </c>
      <c r="C14" s="52"/>
      <c r="D14" s="52"/>
      <c r="E14" s="52"/>
      <c r="F14" s="52"/>
      <c r="G14" s="53"/>
    </row>
    <row r="15" spans="2:7" s="5" customFormat="1" ht="14.25" x14ac:dyDescent="0.2">
      <c r="B15" s="7" t="s">
        <v>3</v>
      </c>
      <c r="C15" s="8"/>
      <c r="D15" s="8"/>
      <c r="E15" s="8"/>
      <c r="F15" s="8"/>
      <c r="G15" s="9"/>
    </row>
    <row r="16" spans="2:7" s="5" customFormat="1" ht="14.25" x14ac:dyDescent="0.2">
      <c r="B16" s="51" t="s">
        <v>4</v>
      </c>
      <c r="C16" s="54"/>
      <c r="D16" s="54"/>
      <c r="E16" s="54"/>
      <c r="F16" s="54"/>
      <c r="G16" s="55"/>
    </row>
    <row r="17" spans="1:11" s="5" customFormat="1" ht="14.25" x14ac:dyDescent="0.2">
      <c r="B17" s="51" t="s">
        <v>5</v>
      </c>
      <c r="C17" s="54"/>
      <c r="D17" s="54"/>
      <c r="E17" s="54"/>
      <c r="F17" s="54"/>
      <c r="G17" s="55"/>
    </row>
    <row r="18" spans="1:11" s="5" customFormat="1" ht="63.75" x14ac:dyDescent="0.2">
      <c r="B18" s="10" t="s">
        <v>6</v>
      </c>
      <c r="C18" s="11" t="s">
        <v>7</v>
      </c>
      <c r="D18" s="12" t="s">
        <v>8</v>
      </c>
      <c r="E18" s="12" t="s">
        <v>9</v>
      </c>
      <c r="F18" s="10" t="s">
        <v>10</v>
      </c>
      <c r="G18" s="12" t="s">
        <v>11</v>
      </c>
      <c r="H18" s="13" t="s">
        <v>12</v>
      </c>
    </row>
    <row r="19" spans="1:11" s="5" customFormat="1" ht="11.25" customHeight="1" x14ac:dyDescent="0.2">
      <c r="B19" s="14">
        <v>1</v>
      </c>
      <c r="C19" s="14">
        <v>2</v>
      </c>
      <c r="D19" s="14">
        <v>3</v>
      </c>
      <c r="E19" s="14">
        <v>4</v>
      </c>
      <c r="F19" s="14">
        <v>5</v>
      </c>
      <c r="G19" s="14">
        <v>6</v>
      </c>
      <c r="H19" s="14">
        <v>7</v>
      </c>
    </row>
    <row r="20" spans="1:11" s="5" customFormat="1" x14ac:dyDescent="0.2">
      <c r="A20" s="15"/>
      <c r="B20" s="16"/>
      <c r="C20" s="17" t="s">
        <v>13</v>
      </c>
      <c r="D20" s="14"/>
      <c r="E20" s="16"/>
      <c r="F20" s="16"/>
      <c r="G20" s="16"/>
      <c r="H20" s="16"/>
      <c r="I20" s="15"/>
    </row>
    <row r="21" spans="1:11" s="5" customFormat="1" ht="25.5" x14ac:dyDescent="0.2">
      <c r="A21" s="15"/>
      <c r="B21" s="14"/>
      <c r="C21" s="18" t="s">
        <v>14</v>
      </c>
      <c r="D21" s="14"/>
      <c r="E21" s="19"/>
      <c r="F21" s="19"/>
      <c r="G21" s="19"/>
      <c r="H21" s="14" t="s">
        <v>15</v>
      </c>
      <c r="I21" s="15"/>
    </row>
    <row r="22" spans="1:11" s="5" customFormat="1" x14ac:dyDescent="0.2">
      <c r="A22" s="15"/>
      <c r="B22" s="20" t="s">
        <v>16</v>
      </c>
      <c r="C22" s="16" t="s">
        <v>17</v>
      </c>
      <c r="D22" s="14" t="s">
        <v>18</v>
      </c>
      <c r="E22" s="21">
        <v>2400</v>
      </c>
      <c r="F22" s="21">
        <v>10</v>
      </c>
      <c r="G22" s="21">
        <f>E22*F22</f>
        <v>24000</v>
      </c>
      <c r="H22" s="14" t="s">
        <v>15</v>
      </c>
      <c r="I22" s="15"/>
    </row>
    <row r="23" spans="1:11" s="5" customFormat="1" x14ac:dyDescent="0.2">
      <c r="A23" s="15"/>
      <c r="B23" s="20" t="s">
        <v>16</v>
      </c>
      <c r="C23" s="16" t="s">
        <v>17</v>
      </c>
      <c r="D23" s="14" t="s">
        <v>18</v>
      </c>
      <c r="E23" s="21">
        <v>2200</v>
      </c>
      <c r="F23" s="21">
        <v>2</v>
      </c>
      <c r="G23" s="21">
        <f>E23*F23</f>
        <v>4400</v>
      </c>
      <c r="H23" s="14" t="s">
        <v>15</v>
      </c>
      <c r="I23" s="15"/>
    </row>
    <row r="24" spans="1:11" s="5" customFormat="1" x14ac:dyDescent="0.2">
      <c r="A24" s="15"/>
      <c r="B24" s="20" t="s">
        <v>16</v>
      </c>
      <c r="C24" s="16" t="s">
        <v>17</v>
      </c>
      <c r="D24" s="14" t="s">
        <v>18</v>
      </c>
      <c r="E24" s="21">
        <v>2000</v>
      </c>
      <c r="F24" s="21">
        <f>3+6</f>
        <v>9</v>
      </c>
      <c r="G24" s="21">
        <f>E24*F24</f>
        <v>18000</v>
      </c>
      <c r="H24" s="14" t="s">
        <v>15</v>
      </c>
      <c r="I24" s="15"/>
    </row>
    <row r="25" spans="1:11" s="5" customFormat="1" x14ac:dyDescent="0.2">
      <c r="A25" s="15"/>
      <c r="B25" s="20" t="s">
        <v>16</v>
      </c>
      <c r="C25" s="16" t="s">
        <v>17</v>
      </c>
      <c r="D25" s="14" t="s">
        <v>18</v>
      </c>
      <c r="E25" s="21">
        <v>2300</v>
      </c>
      <c r="F25" s="21">
        <v>1</v>
      </c>
      <c r="G25" s="21">
        <f>E25*F25</f>
        <v>2300</v>
      </c>
      <c r="H25" s="14" t="s">
        <v>15</v>
      </c>
      <c r="I25" s="15"/>
    </row>
    <row r="26" spans="1:11" s="5" customFormat="1" ht="25.5" x14ac:dyDescent="0.2">
      <c r="A26" s="15"/>
      <c r="B26" s="20" t="s">
        <v>19</v>
      </c>
      <c r="C26" s="22" t="s">
        <v>20</v>
      </c>
      <c r="D26" s="14" t="s">
        <v>18</v>
      </c>
      <c r="E26" s="21">
        <v>2300</v>
      </c>
      <c r="F26" s="21">
        <v>2</v>
      </c>
      <c r="G26" s="21">
        <f>E26*F26</f>
        <v>4600</v>
      </c>
      <c r="H26" s="14" t="s">
        <v>15</v>
      </c>
      <c r="I26" s="23"/>
      <c r="K26" s="24"/>
    </row>
    <row r="27" spans="1:11" s="5" customFormat="1" x14ac:dyDescent="0.2">
      <c r="A27" s="15"/>
      <c r="B27" s="20" t="s">
        <v>21</v>
      </c>
      <c r="C27" s="16" t="s">
        <v>22</v>
      </c>
      <c r="D27" s="14" t="s">
        <v>23</v>
      </c>
      <c r="E27" s="21">
        <v>900</v>
      </c>
      <c r="F27" s="21">
        <v>1</v>
      </c>
      <c r="G27" s="21">
        <f t="shared" ref="G27:G63" si="0">E27*F27</f>
        <v>900</v>
      </c>
      <c r="H27" s="14" t="s">
        <v>15</v>
      </c>
      <c r="I27" s="15"/>
    </row>
    <row r="28" spans="1:11" s="5" customFormat="1" x14ac:dyDescent="0.2">
      <c r="A28" s="15"/>
      <c r="B28" s="20" t="s">
        <v>21</v>
      </c>
      <c r="C28" s="16" t="s">
        <v>22</v>
      </c>
      <c r="D28" s="14" t="s">
        <v>24</v>
      </c>
      <c r="E28" s="21">
        <v>800</v>
      </c>
      <c r="F28" s="21">
        <v>1</v>
      </c>
      <c r="G28" s="21">
        <f t="shared" si="0"/>
        <v>800</v>
      </c>
      <c r="H28" s="14" t="s">
        <v>15</v>
      </c>
      <c r="I28" s="15"/>
    </row>
    <row r="29" spans="1:11" s="5" customFormat="1" x14ac:dyDescent="0.2">
      <c r="A29" s="15"/>
      <c r="B29" s="20" t="s">
        <v>25</v>
      </c>
      <c r="C29" s="16" t="s">
        <v>26</v>
      </c>
      <c r="D29" s="14" t="s">
        <v>23</v>
      </c>
      <c r="E29" s="21">
        <v>200</v>
      </c>
      <c r="F29" s="21">
        <v>1</v>
      </c>
      <c r="G29" s="21">
        <f t="shared" si="0"/>
        <v>200</v>
      </c>
      <c r="H29" s="14" t="s">
        <v>15</v>
      </c>
      <c r="I29" s="15"/>
    </row>
    <row r="30" spans="1:11" s="5" customFormat="1" ht="15" x14ac:dyDescent="0.25">
      <c r="A30" s="15"/>
      <c r="B30" s="42">
        <v>30197230</v>
      </c>
      <c r="C30" s="16" t="s">
        <v>27</v>
      </c>
      <c r="D30" s="14" t="s">
        <v>23</v>
      </c>
      <c r="E30" s="21">
        <v>300</v>
      </c>
      <c r="F30" s="21">
        <v>4</v>
      </c>
      <c r="G30" s="21">
        <f t="shared" si="0"/>
        <v>1200</v>
      </c>
      <c r="H30" s="14" t="s">
        <v>15</v>
      </c>
      <c r="I30" s="15"/>
    </row>
    <row r="31" spans="1:11" s="5" customFormat="1" x14ac:dyDescent="0.2">
      <c r="A31" s="15"/>
      <c r="B31" s="20" t="s">
        <v>28</v>
      </c>
      <c r="C31" s="16" t="s">
        <v>29</v>
      </c>
      <c r="D31" s="14" t="s">
        <v>24</v>
      </c>
      <c r="E31" s="21">
        <v>500</v>
      </c>
      <c r="F31" s="21">
        <v>4</v>
      </c>
      <c r="G31" s="21">
        <f t="shared" si="0"/>
        <v>2000</v>
      </c>
      <c r="H31" s="14" t="s">
        <v>15</v>
      </c>
      <c r="I31" s="15"/>
    </row>
    <row r="32" spans="1:11" s="5" customFormat="1" x14ac:dyDescent="0.2">
      <c r="A32" s="15"/>
      <c r="B32" s="20" t="s">
        <v>30</v>
      </c>
      <c r="C32" s="16" t="s">
        <v>31</v>
      </c>
      <c r="D32" s="14" t="s">
        <v>24</v>
      </c>
      <c r="E32" s="21">
        <v>1000</v>
      </c>
      <c r="F32" s="21">
        <v>1</v>
      </c>
      <c r="G32" s="21">
        <f t="shared" si="0"/>
        <v>1000</v>
      </c>
      <c r="H32" s="14" t="s">
        <v>15</v>
      </c>
      <c r="I32" s="15"/>
    </row>
    <row r="33" spans="1:9" s="5" customFormat="1" x14ac:dyDescent="0.2">
      <c r="A33" s="15"/>
      <c r="B33" s="20" t="s">
        <v>32</v>
      </c>
      <c r="C33" s="16" t="s">
        <v>33</v>
      </c>
      <c r="D33" s="14" t="s">
        <v>24</v>
      </c>
      <c r="E33" s="21">
        <v>340</v>
      </c>
      <c r="F33" s="21">
        <v>5</v>
      </c>
      <c r="G33" s="21">
        <f t="shared" si="0"/>
        <v>1700</v>
      </c>
      <c r="H33" s="14" t="s">
        <v>15</v>
      </c>
      <c r="I33" s="15"/>
    </row>
    <row r="34" spans="1:9" s="5" customFormat="1" x14ac:dyDescent="0.2">
      <c r="A34" s="15"/>
      <c r="B34" s="20" t="s">
        <v>34</v>
      </c>
      <c r="C34" s="16" t="s">
        <v>35</v>
      </c>
      <c r="D34" s="14" t="s">
        <v>24</v>
      </c>
      <c r="E34" s="21">
        <v>100</v>
      </c>
      <c r="F34" s="21">
        <v>10</v>
      </c>
      <c r="G34" s="21">
        <f t="shared" si="0"/>
        <v>1000</v>
      </c>
      <c r="H34" s="14" t="s">
        <v>15</v>
      </c>
      <c r="I34" s="15"/>
    </row>
    <row r="35" spans="1:9" s="5" customFormat="1" x14ac:dyDescent="0.2">
      <c r="A35" s="15"/>
      <c r="B35" s="20" t="s">
        <v>36</v>
      </c>
      <c r="C35" s="16" t="s">
        <v>37</v>
      </c>
      <c r="D35" s="14" t="s">
        <v>38</v>
      </c>
      <c r="E35" s="21">
        <v>150</v>
      </c>
      <c r="F35" s="21">
        <v>10</v>
      </c>
      <c r="G35" s="21">
        <f t="shared" si="0"/>
        <v>1500</v>
      </c>
      <c r="H35" s="14" t="s">
        <v>15</v>
      </c>
      <c r="I35" s="15"/>
    </row>
    <row r="36" spans="1:9" s="5" customFormat="1" x14ac:dyDescent="0.2">
      <c r="A36" s="15"/>
      <c r="B36" s="20" t="s">
        <v>39</v>
      </c>
      <c r="C36" s="16" t="s">
        <v>40</v>
      </c>
      <c r="D36" s="14" t="s">
        <v>24</v>
      </c>
      <c r="E36" s="21">
        <v>300</v>
      </c>
      <c r="F36" s="21">
        <v>6</v>
      </c>
      <c r="G36" s="21">
        <f t="shared" si="0"/>
        <v>1800</v>
      </c>
      <c r="H36" s="14" t="s">
        <v>15</v>
      </c>
      <c r="I36" s="15"/>
    </row>
    <row r="37" spans="1:9" s="5" customFormat="1" x14ac:dyDescent="0.2">
      <c r="A37" s="15"/>
      <c r="B37" s="20" t="s">
        <v>39</v>
      </c>
      <c r="C37" s="16" t="s">
        <v>40</v>
      </c>
      <c r="D37" s="14" t="s">
        <v>24</v>
      </c>
      <c r="E37" s="21">
        <v>50</v>
      </c>
      <c r="F37" s="21">
        <v>12</v>
      </c>
      <c r="G37" s="21">
        <f t="shared" si="0"/>
        <v>600</v>
      </c>
      <c r="H37" s="14" t="s">
        <v>15</v>
      </c>
      <c r="I37" s="15"/>
    </row>
    <row r="38" spans="1:9" s="5" customFormat="1" x14ac:dyDescent="0.2">
      <c r="A38" s="15"/>
      <c r="B38" s="20" t="s">
        <v>39</v>
      </c>
      <c r="C38" s="16" t="s">
        <v>40</v>
      </c>
      <c r="D38" s="14" t="s">
        <v>24</v>
      </c>
      <c r="E38" s="21">
        <v>200</v>
      </c>
      <c r="F38" s="21">
        <v>5</v>
      </c>
      <c r="G38" s="21">
        <f t="shared" si="0"/>
        <v>1000</v>
      </c>
      <c r="H38" s="14" t="s">
        <v>15</v>
      </c>
      <c r="I38" s="15"/>
    </row>
    <row r="39" spans="1:9" s="5" customFormat="1" x14ac:dyDescent="0.2">
      <c r="A39" s="15"/>
      <c r="B39" s="20" t="s">
        <v>39</v>
      </c>
      <c r="C39" s="16" t="s">
        <v>40</v>
      </c>
      <c r="D39" s="14" t="s">
        <v>24</v>
      </c>
      <c r="E39" s="21">
        <v>150</v>
      </c>
      <c r="F39" s="21">
        <v>5</v>
      </c>
      <c r="G39" s="21">
        <f t="shared" si="0"/>
        <v>750</v>
      </c>
      <c r="H39" s="14" t="s">
        <v>15</v>
      </c>
      <c r="I39" s="15"/>
    </row>
    <row r="40" spans="1:9" s="5" customFormat="1" x14ac:dyDescent="0.2">
      <c r="A40" s="15"/>
      <c r="B40" s="20" t="s">
        <v>41</v>
      </c>
      <c r="C40" s="16" t="s">
        <v>42</v>
      </c>
      <c r="D40" s="14" t="s">
        <v>23</v>
      </c>
      <c r="E40" s="21">
        <v>100</v>
      </c>
      <c r="F40" s="21">
        <v>10</v>
      </c>
      <c r="G40" s="21">
        <f>F40*E40</f>
        <v>1000</v>
      </c>
      <c r="H40" s="14" t="s">
        <v>15</v>
      </c>
      <c r="I40" s="15"/>
    </row>
    <row r="41" spans="1:9" s="5" customFormat="1" x14ac:dyDescent="0.2">
      <c r="A41" s="15"/>
      <c r="B41" s="20" t="s">
        <v>43</v>
      </c>
      <c r="C41" s="16" t="s">
        <v>44</v>
      </c>
      <c r="D41" s="14" t="s">
        <v>24</v>
      </c>
      <c r="E41" s="21">
        <v>250</v>
      </c>
      <c r="F41" s="21">
        <v>3</v>
      </c>
      <c r="G41" s="21">
        <f>E41*F41</f>
        <v>750</v>
      </c>
      <c r="H41" s="14" t="s">
        <v>15</v>
      </c>
      <c r="I41" s="15"/>
    </row>
    <row r="42" spans="1:9" s="5" customFormat="1" x14ac:dyDescent="0.2">
      <c r="A42" s="15"/>
      <c r="B42" s="20" t="s">
        <v>43</v>
      </c>
      <c r="C42" s="16" t="s">
        <v>44</v>
      </c>
      <c r="D42" s="14" t="s">
        <v>24</v>
      </c>
      <c r="E42" s="21">
        <v>200</v>
      </c>
      <c r="F42" s="21">
        <v>5</v>
      </c>
      <c r="G42" s="21">
        <f t="shared" si="0"/>
        <v>1000</v>
      </c>
      <c r="H42" s="14" t="s">
        <v>15</v>
      </c>
      <c r="I42" s="15"/>
    </row>
    <row r="43" spans="1:9" s="5" customFormat="1" x14ac:dyDescent="0.2">
      <c r="A43" s="15"/>
      <c r="B43" s="20" t="s">
        <v>45</v>
      </c>
      <c r="C43" s="16" t="s">
        <v>46</v>
      </c>
      <c r="D43" s="14" t="s">
        <v>24</v>
      </c>
      <c r="E43" s="21">
        <v>200</v>
      </c>
      <c r="F43" s="21">
        <v>10</v>
      </c>
      <c r="G43" s="21">
        <f t="shared" si="0"/>
        <v>2000</v>
      </c>
      <c r="H43" s="14" t="s">
        <v>15</v>
      </c>
      <c r="I43" s="15"/>
    </row>
    <row r="44" spans="1:9" s="5" customFormat="1" x14ac:dyDescent="0.2">
      <c r="A44" s="15"/>
      <c r="B44" s="20" t="s">
        <v>47</v>
      </c>
      <c r="C44" s="16" t="s">
        <v>48</v>
      </c>
      <c r="D44" s="14" t="s">
        <v>38</v>
      </c>
      <c r="E44" s="21">
        <v>1000</v>
      </c>
      <c r="F44" s="21">
        <v>10</v>
      </c>
      <c r="G44" s="21">
        <f t="shared" si="0"/>
        <v>10000</v>
      </c>
      <c r="H44" s="14" t="s">
        <v>15</v>
      </c>
      <c r="I44" s="15"/>
    </row>
    <row r="45" spans="1:9" s="5" customFormat="1" x14ac:dyDescent="0.2">
      <c r="A45" s="15"/>
      <c r="B45" s="20" t="s">
        <v>49</v>
      </c>
      <c r="C45" s="16" t="s">
        <v>50</v>
      </c>
      <c r="D45" s="14" t="s">
        <v>23</v>
      </c>
      <c r="E45" s="21">
        <v>150</v>
      </c>
      <c r="F45" s="21">
        <v>15</v>
      </c>
      <c r="G45" s="21">
        <f>F45*E45</f>
        <v>2250</v>
      </c>
      <c r="H45" s="14" t="s">
        <v>15</v>
      </c>
      <c r="I45" s="15"/>
    </row>
    <row r="46" spans="1:9" s="5" customFormat="1" x14ac:dyDescent="0.2">
      <c r="A46" s="15"/>
      <c r="B46" s="20" t="s">
        <v>51</v>
      </c>
      <c r="C46" s="16" t="s">
        <v>52</v>
      </c>
      <c r="D46" s="14" t="s">
        <v>38</v>
      </c>
      <c r="E46" s="21">
        <v>250</v>
      </c>
      <c r="F46" s="21">
        <v>5</v>
      </c>
      <c r="G46" s="21">
        <f>F46*E46</f>
        <v>1250</v>
      </c>
      <c r="H46" s="14" t="s">
        <v>15</v>
      </c>
      <c r="I46" s="24"/>
    </row>
    <row r="47" spans="1:9" s="5" customFormat="1" x14ac:dyDescent="0.2">
      <c r="A47" s="15"/>
      <c r="B47" s="20" t="s">
        <v>53</v>
      </c>
      <c r="C47" s="16" t="s">
        <v>54</v>
      </c>
      <c r="D47" s="14" t="s">
        <v>24</v>
      </c>
      <c r="E47" s="21">
        <v>4000</v>
      </c>
      <c r="F47" s="21">
        <v>1</v>
      </c>
      <c r="G47" s="21">
        <f t="shared" si="0"/>
        <v>4000</v>
      </c>
      <c r="H47" s="14" t="s">
        <v>15</v>
      </c>
      <c r="I47" s="24"/>
    </row>
    <row r="48" spans="1:9" s="5" customFormat="1" x14ac:dyDescent="0.2">
      <c r="A48" s="15"/>
      <c r="B48" s="20" t="s">
        <v>55</v>
      </c>
      <c r="C48" s="10" t="s">
        <v>56</v>
      </c>
      <c r="D48" s="14" t="s">
        <v>24</v>
      </c>
      <c r="E48" s="21">
        <v>700</v>
      </c>
      <c r="F48" s="21">
        <v>3</v>
      </c>
      <c r="G48" s="21">
        <f>F48*E48</f>
        <v>2100</v>
      </c>
      <c r="H48" s="14" t="s">
        <v>15</v>
      </c>
      <c r="I48" s="24"/>
    </row>
    <row r="49" spans="1:11" s="5" customFormat="1" x14ac:dyDescent="0.2">
      <c r="A49" s="15"/>
      <c r="B49" s="20" t="s">
        <v>55</v>
      </c>
      <c r="C49" s="16" t="s">
        <v>57</v>
      </c>
      <c r="D49" s="14" t="s">
        <v>24</v>
      </c>
      <c r="E49" s="21">
        <v>500</v>
      </c>
      <c r="F49" s="21">
        <v>12</v>
      </c>
      <c r="G49" s="21">
        <f t="shared" si="0"/>
        <v>6000</v>
      </c>
      <c r="H49" s="14" t="s">
        <v>15</v>
      </c>
      <c r="I49" s="24"/>
    </row>
    <row r="50" spans="1:11" s="5" customFormat="1" x14ac:dyDescent="0.2">
      <c r="A50" s="15"/>
      <c r="B50" s="20" t="s">
        <v>55</v>
      </c>
      <c r="C50" s="16" t="s">
        <v>58</v>
      </c>
      <c r="D50" s="14" t="s">
        <v>24</v>
      </c>
      <c r="E50" s="21">
        <v>600</v>
      </c>
      <c r="F50" s="21">
        <v>2</v>
      </c>
      <c r="G50" s="21">
        <f>F50*E50</f>
        <v>1200</v>
      </c>
      <c r="H50" s="14" t="s">
        <v>15</v>
      </c>
      <c r="I50" s="24"/>
    </row>
    <row r="51" spans="1:11" s="5" customFormat="1" x14ac:dyDescent="0.2">
      <c r="A51" s="15"/>
      <c r="B51" s="20" t="s">
        <v>55</v>
      </c>
      <c r="C51" s="16" t="s">
        <v>59</v>
      </c>
      <c r="D51" s="14" t="s">
        <v>24</v>
      </c>
      <c r="E51" s="21">
        <v>500</v>
      </c>
      <c r="F51" s="21">
        <v>20</v>
      </c>
      <c r="G51" s="21">
        <f>F51*E51</f>
        <v>10000</v>
      </c>
      <c r="H51" s="14" t="s">
        <v>15</v>
      </c>
      <c r="I51" s="24"/>
    </row>
    <row r="52" spans="1:11" s="5" customFormat="1" x14ac:dyDescent="0.2">
      <c r="A52" s="15"/>
      <c r="B52" s="20" t="s">
        <v>55</v>
      </c>
      <c r="C52" s="16" t="s">
        <v>60</v>
      </c>
      <c r="D52" s="14" t="s">
        <v>24</v>
      </c>
      <c r="E52" s="21">
        <v>1000</v>
      </c>
      <c r="F52" s="21">
        <v>5</v>
      </c>
      <c r="G52" s="21">
        <f t="shared" si="0"/>
        <v>5000</v>
      </c>
      <c r="H52" s="14" t="s">
        <v>15</v>
      </c>
      <c r="I52" s="24"/>
    </row>
    <row r="53" spans="1:11" s="5" customFormat="1" x14ac:dyDescent="0.2">
      <c r="A53" s="15"/>
      <c r="B53" s="20" t="s">
        <v>55</v>
      </c>
      <c r="C53" s="16" t="s">
        <v>61</v>
      </c>
      <c r="D53" s="14" t="s">
        <v>24</v>
      </c>
      <c r="E53" s="21">
        <v>1800</v>
      </c>
      <c r="F53" s="21">
        <v>3</v>
      </c>
      <c r="G53" s="21">
        <f t="shared" si="0"/>
        <v>5400</v>
      </c>
      <c r="H53" s="14" t="s">
        <v>15</v>
      </c>
      <c r="I53" s="24"/>
    </row>
    <row r="54" spans="1:11" s="5" customFormat="1" x14ac:dyDescent="0.2">
      <c r="A54" s="15"/>
      <c r="B54" s="20" t="s">
        <v>55</v>
      </c>
      <c r="C54" s="16" t="s">
        <v>62</v>
      </c>
      <c r="D54" s="14" t="s">
        <v>23</v>
      </c>
      <c r="E54" s="21">
        <v>150</v>
      </c>
      <c r="F54" s="21">
        <v>41</v>
      </c>
      <c r="G54" s="21">
        <f t="shared" si="0"/>
        <v>6150</v>
      </c>
      <c r="H54" s="14" t="s">
        <v>15</v>
      </c>
      <c r="I54" s="24"/>
    </row>
    <row r="55" spans="1:11" s="5" customFormat="1" x14ac:dyDescent="0.2">
      <c r="A55" s="15"/>
      <c r="B55" s="20" t="s">
        <v>55</v>
      </c>
      <c r="C55" s="16" t="s">
        <v>63</v>
      </c>
      <c r="D55" s="14" t="s">
        <v>23</v>
      </c>
      <c r="E55" s="21">
        <v>300</v>
      </c>
      <c r="F55" s="21">
        <v>30</v>
      </c>
      <c r="G55" s="21">
        <f t="shared" si="0"/>
        <v>9000</v>
      </c>
      <c r="H55" s="14" t="s">
        <v>15</v>
      </c>
      <c r="I55" s="24"/>
    </row>
    <row r="56" spans="1:11" s="5" customFormat="1" x14ac:dyDescent="0.2">
      <c r="A56" s="15"/>
      <c r="B56" s="20" t="s">
        <v>64</v>
      </c>
      <c r="C56" s="16" t="s">
        <v>65</v>
      </c>
      <c r="D56" s="14" t="s">
        <v>23</v>
      </c>
      <c r="E56" s="21">
        <v>100</v>
      </c>
      <c r="F56" s="21">
        <v>13</v>
      </c>
      <c r="G56" s="21">
        <f t="shared" si="0"/>
        <v>1300</v>
      </c>
      <c r="H56" s="14" t="s">
        <v>15</v>
      </c>
      <c r="I56" s="24"/>
      <c r="J56" s="24"/>
    </row>
    <row r="57" spans="1:11" s="5" customFormat="1" x14ac:dyDescent="0.2">
      <c r="A57" s="15"/>
      <c r="B57" s="20" t="s">
        <v>55</v>
      </c>
      <c r="C57" s="16" t="s">
        <v>66</v>
      </c>
      <c r="D57" s="14" t="s">
        <v>23</v>
      </c>
      <c r="E57" s="21">
        <v>150</v>
      </c>
      <c r="F57" s="21">
        <v>11</v>
      </c>
      <c r="G57" s="21">
        <f t="shared" si="0"/>
        <v>1650</v>
      </c>
      <c r="H57" s="14" t="s">
        <v>15</v>
      </c>
      <c r="I57" s="24"/>
    </row>
    <row r="58" spans="1:11" s="5" customFormat="1" x14ac:dyDescent="0.2">
      <c r="A58" s="15"/>
      <c r="B58" s="20" t="s">
        <v>55</v>
      </c>
      <c r="C58" s="16" t="s">
        <v>67</v>
      </c>
      <c r="D58" s="14" t="s">
        <v>23</v>
      </c>
      <c r="E58" s="21">
        <v>100</v>
      </c>
      <c r="F58" s="21">
        <v>3</v>
      </c>
      <c r="G58" s="21">
        <f t="shared" si="0"/>
        <v>300</v>
      </c>
      <c r="H58" s="14" t="s">
        <v>15</v>
      </c>
      <c r="I58" s="24"/>
    </row>
    <row r="59" spans="1:11" s="5" customFormat="1" x14ac:dyDescent="0.2">
      <c r="A59" s="15"/>
      <c r="B59" s="20" t="s">
        <v>55</v>
      </c>
      <c r="C59" s="16" t="s">
        <v>68</v>
      </c>
      <c r="D59" s="14" t="s">
        <v>24</v>
      </c>
      <c r="E59" s="21">
        <v>1000</v>
      </c>
      <c r="F59" s="21">
        <v>3</v>
      </c>
      <c r="G59" s="21">
        <f>F59*E59</f>
        <v>3000</v>
      </c>
      <c r="H59" s="14" t="s">
        <v>15</v>
      </c>
      <c r="I59" s="24"/>
    </row>
    <row r="60" spans="1:11" s="5" customFormat="1" x14ac:dyDescent="0.2">
      <c r="A60" s="15"/>
      <c r="B60" s="20" t="s">
        <v>55</v>
      </c>
      <c r="C60" s="25" t="s">
        <v>69</v>
      </c>
      <c r="D60" s="14" t="s">
        <v>24</v>
      </c>
      <c r="E60" s="21">
        <v>500</v>
      </c>
      <c r="F60" s="21">
        <v>22</v>
      </c>
      <c r="G60" s="21">
        <f t="shared" si="0"/>
        <v>11000</v>
      </c>
      <c r="H60" s="14" t="s">
        <v>15</v>
      </c>
      <c r="I60" s="24"/>
    </row>
    <row r="61" spans="1:11" s="5" customFormat="1" x14ac:dyDescent="0.2">
      <c r="A61" s="15"/>
      <c r="B61" s="20" t="s">
        <v>55</v>
      </c>
      <c r="C61" s="25" t="s">
        <v>70</v>
      </c>
      <c r="D61" s="14" t="s">
        <v>24</v>
      </c>
      <c r="E61" s="21">
        <v>1800</v>
      </c>
      <c r="F61" s="21">
        <v>1</v>
      </c>
      <c r="G61" s="21">
        <f t="shared" si="0"/>
        <v>1800</v>
      </c>
      <c r="H61" s="14" t="s">
        <v>15</v>
      </c>
      <c r="I61" s="24"/>
    </row>
    <row r="62" spans="1:11" s="5" customFormat="1" x14ac:dyDescent="0.2">
      <c r="A62" s="15"/>
      <c r="B62" s="20" t="s">
        <v>55</v>
      </c>
      <c r="C62" s="25" t="s">
        <v>71</v>
      </c>
      <c r="D62" s="14" t="s">
        <v>24</v>
      </c>
      <c r="E62" s="21">
        <v>1500</v>
      </c>
      <c r="F62" s="21">
        <v>5</v>
      </c>
      <c r="G62" s="21">
        <f t="shared" si="0"/>
        <v>7500</v>
      </c>
      <c r="H62" s="14" t="s">
        <v>15</v>
      </c>
      <c r="I62" s="24"/>
    </row>
    <row r="63" spans="1:11" s="5" customFormat="1" x14ac:dyDescent="0.2">
      <c r="A63" s="15"/>
      <c r="B63" s="20" t="s">
        <v>55</v>
      </c>
      <c r="C63" s="25" t="s">
        <v>71</v>
      </c>
      <c r="D63" s="14" t="s">
        <v>24</v>
      </c>
      <c r="E63" s="21">
        <v>1000</v>
      </c>
      <c r="F63" s="21">
        <v>1</v>
      </c>
      <c r="G63" s="21">
        <f t="shared" si="0"/>
        <v>1000</v>
      </c>
      <c r="H63" s="14" t="s">
        <v>15</v>
      </c>
      <c r="I63" s="24"/>
    </row>
    <row r="64" spans="1:11" s="5" customFormat="1" x14ac:dyDescent="0.2">
      <c r="A64" s="15"/>
      <c r="B64" s="20" t="s">
        <v>55</v>
      </c>
      <c r="C64" s="16" t="s">
        <v>72</v>
      </c>
      <c r="D64" s="14" t="s">
        <v>24</v>
      </c>
      <c r="E64" s="21">
        <v>100</v>
      </c>
      <c r="F64" s="21">
        <v>6</v>
      </c>
      <c r="G64" s="21">
        <f>F64*E64</f>
        <v>600</v>
      </c>
      <c r="H64" s="14" t="s">
        <v>15</v>
      </c>
      <c r="I64" s="24"/>
      <c r="J64" s="24"/>
      <c r="K64" s="24"/>
    </row>
    <row r="65" spans="1:12" s="5" customFormat="1" x14ac:dyDescent="0.2">
      <c r="A65" s="15"/>
      <c r="B65" s="20"/>
      <c r="C65" s="17" t="s">
        <v>73</v>
      </c>
      <c r="D65" s="14"/>
      <c r="E65" s="21"/>
      <c r="F65" s="21"/>
      <c r="G65" s="21"/>
      <c r="H65" s="14"/>
      <c r="I65" s="24"/>
    </row>
    <row r="66" spans="1:12" s="5" customFormat="1" x14ac:dyDescent="0.2">
      <c r="A66" s="15"/>
      <c r="B66" s="20" t="s">
        <v>74</v>
      </c>
      <c r="C66" s="16" t="s">
        <v>75</v>
      </c>
      <c r="D66" s="14" t="s">
        <v>24</v>
      </c>
      <c r="E66" s="21">
        <v>90</v>
      </c>
      <c r="F66" s="21">
        <v>210</v>
      </c>
      <c r="G66" s="21">
        <f t="shared" ref="G66:G89" si="1">E66*F66</f>
        <v>18900</v>
      </c>
      <c r="H66" s="14" t="s">
        <v>15</v>
      </c>
      <c r="I66" s="24"/>
    </row>
    <row r="67" spans="1:12" s="5" customFormat="1" ht="15" x14ac:dyDescent="0.25">
      <c r="A67" s="15"/>
      <c r="B67" s="42">
        <v>39836000</v>
      </c>
      <c r="C67" s="16" t="s">
        <v>76</v>
      </c>
      <c r="D67" s="14" t="s">
        <v>23</v>
      </c>
      <c r="E67" s="21">
        <v>1000</v>
      </c>
      <c r="F67" s="21">
        <v>4</v>
      </c>
      <c r="G67" s="21">
        <f t="shared" si="1"/>
        <v>4000</v>
      </c>
      <c r="H67" s="14" t="s">
        <v>15</v>
      </c>
      <c r="I67" s="24"/>
    </row>
    <row r="68" spans="1:12" s="5" customFormat="1" ht="15" x14ac:dyDescent="0.25">
      <c r="A68" s="15"/>
      <c r="B68" s="42">
        <v>39835000</v>
      </c>
      <c r="C68" s="43" t="s">
        <v>77</v>
      </c>
      <c r="D68" s="14" t="s">
        <v>24</v>
      </c>
      <c r="E68" s="21">
        <v>6000</v>
      </c>
      <c r="F68" s="21">
        <v>2</v>
      </c>
      <c r="G68" s="21">
        <f t="shared" si="1"/>
        <v>12000</v>
      </c>
      <c r="H68" s="14" t="s">
        <v>15</v>
      </c>
      <c r="I68" s="24"/>
    </row>
    <row r="69" spans="1:12" s="5" customFormat="1" x14ac:dyDescent="0.2">
      <c r="A69" s="15"/>
      <c r="B69" s="20" t="s">
        <v>78</v>
      </c>
      <c r="C69" s="16" t="s">
        <v>79</v>
      </c>
      <c r="D69" s="14" t="s">
        <v>24</v>
      </c>
      <c r="E69" s="21">
        <v>150</v>
      </c>
      <c r="F69" s="21">
        <v>10</v>
      </c>
      <c r="G69" s="21">
        <f t="shared" si="1"/>
        <v>1500</v>
      </c>
      <c r="H69" s="14" t="s">
        <v>15</v>
      </c>
      <c r="I69" s="24"/>
    </row>
    <row r="70" spans="1:12" s="5" customFormat="1" x14ac:dyDescent="0.2">
      <c r="A70" s="15"/>
      <c r="B70" s="20" t="s">
        <v>80</v>
      </c>
      <c r="C70" s="16" t="s">
        <v>81</v>
      </c>
      <c r="D70" s="14" t="s">
        <v>24</v>
      </c>
      <c r="E70" s="21">
        <v>580</v>
      </c>
      <c r="F70" s="21">
        <v>10</v>
      </c>
      <c r="G70" s="21">
        <f t="shared" si="1"/>
        <v>5800</v>
      </c>
      <c r="H70" s="14" t="s">
        <v>15</v>
      </c>
      <c r="I70" s="24"/>
    </row>
    <row r="71" spans="1:12" s="5" customFormat="1" x14ac:dyDescent="0.2">
      <c r="A71" s="15"/>
      <c r="B71" s="20" t="s">
        <v>82</v>
      </c>
      <c r="C71" s="16" t="s">
        <v>83</v>
      </c>
      <c r="D71" s="14" t="s">
        <v>24</v>
      </c>
      <c r="E71" s="21">
        <v>500</v>
      </c>
      <c r="F71" s="21">
        <v>10</v>
      </c>
      <c r="G71" s="21">
        <f t="shared" si="1"/>
        <v>5000</v>
      </c>
      <c r="H71" s="14" t="s">
        <v>15</v>
      </c>
      <c r="I71" s="24"/>
    </row>
    <row r="72" spans="1:12" s="5" customFormat="1" x14ac:dyDescent="0.2">
      <c r="A72" s="15"/>
      <c r="B72" s="20" t="s">
        <v>82</v>
      </c>
      <c r="C72" s="16" t="s">
        <v>83</v>
      </c>
      <c r="D72" s="14" t="s">
        <v>24</v>
      </c>
      <c r="E72" s="21">
        <v>400</v>
      </c>
      <c r="F72" s="21">
        <v>5</v>
      </c>
      <c r="G72" s="21">
        <f t="shared" si="1"/>
        <v>2000</v>
      </c>
      <c r="H72" s="14" t="s">
        <v>15</v>
      </c>
      <c r="I72" s="24"/>
    </row>
    <row r="73" spans="1:12" s="5" customFormat="1" ht="15" x14ac:dyDescent="0.25">
      <c r="A73" s="15"/>
      <c r="B73" s="42">
        <v>39831247</v>
      </c>
      <c r="C73" s="16" t="s">
        <v>84</v>
      </c>
      <c r="D73" s="14" t="s">
        <v>24</v>
      </c>
      <c r="E73" s="21">
        <v>970</v>
      </c>
      <c r="F73" s="21">
        <v>6</v>
      </c>
      <c r="G73" s="21">
        <f t="shared" si="1"/>
        <v>5820</v>
      </c>
      <c r="H73" s="14" t="s">
        <v>15</v>
      </c>
      <c r="I73" s="24"/>
    </row>
    <row r="74" spans="1:12" s="5" customFormat="1" ht="15" x14ac:dyDescent="0.25">
      <c r="A74" s="15"/>
      <c r="B74" s="42">
        <v>39831247</v>
      </c>
      <c r="C74" s="16" t="s">
        <v>84</v>
      </c>
      <c r="D74" s="14" t="s">
        <v>24</v>
      </c>
      <c r="E74" s="21">
        <v>650</v>
      </c>
      <c r="F74" s="21">
        <v>4</v>
      </c>
      <c r="G74" s="21">
        <f t="shared" si="1"/>
        <v>2600</v>
      </c>
      <c r="H74" s="14" t="s">
        <v>15</v>
      </c>
      <c r="I74" s="24"/>
    </row>
    <row r="75" spans="1:12" s="5" customFormat="1" x14ac:dyDescent="0.2">
      <c r="A75" s="15"/>
      <c r="B75" s="20" t="s">
        <v>85</v>
      </c>
      <c r="C75" s="26" t="s">
        <v>86</v>
      </c>
      <c r="D75" s="14" t="s">
        <v>24</v>
      </c>
      <c r="E75" s="21">
        <v>300</v>
      </c>
      <c r="F75" s="21">
        <v>2</v>
      </c>
      <c r="G75" s="21">
        <f t="shared" si="1"/>
        <v>600</v>
      </c>
      <c r="H75" s="14" t="s">
        <v>15</v>
      </c>
      <c r="I75" s="24"/>
    </row>
    <row r="76" spans="1:12" s="5" customFormat="1" x14ac:dyDescent="0.2">
      <c r="A76" s="15"/>
      <c r="B76" s="20" t="s">
        <v>87</v>
      </c>
      <c r="C76" s="16" t="s">
        <v>88</v>
      </c>
      <c r="D76" s="14" t="s">
        <v>24</v>
      </c>
      <c r="E76" s="21">
        <v>800</v>
      </c>
      <c r="F76" s="21">
        <v>2</v>
      </c>
      <c r="G76" s="21">
        <f>F76*E76</f>
        <v>1600</v>
      </c>
      <c r="H76" s="14" t="s">
        <v>15</v>
      </c>
      <c r="I76" s="24"/>
    </row>
    <row r="77" spans="1:12" s="5" customFormat="1" x14ac:dyDescent="0.2">
      <c r="A77" s="15"/>
      <c r="B77" s="20" t="s">
        <v>89</v>
      </c>
      <c r="C77" s="26" t="s">
        <v>90</v>
      </c>
      <c r="D77" s="14" t="s">
        <v>38</v>
      </c>
      <c r="E77" s="21">
        <v>360</v>
      </c>
      <c r="F77" s="21">
        <v>4</v>
      </c>
      <c r="G77" s="21">
        <f t="shared" si="1"/>
        <v>1440</v>
      </c>
      <c r="H77" s="14" t="s">
        <v>15</v>
      </c>
      <c r="I77" s="24"/>
    </row>
    <row r="78" spans="1:12" s="5" customFormat="1" x14ac:dyDescent="0.2">
      <c r="A78" s="15"/>
      <c r="B78" s="20" t="s">
        <v>89</v>
      </c>
      <c r="C78" s="26" t="s">
        <v>90</v>
      </c>
      <c r="D78" s="14" t="s">
        <v>38</v>
      </c>
      <c r="E78" s="21">
        <v>650</v>
      </c>
      <c r="F78" s="21">
        <v>8</v>
      </c>
      <c r="G78" s="21">
        <f t="shared" si="1"/>
        <v>5200</v>
      </c>
      <c r="H78" s="14" t="s">
        <v>15</v>
      </c>
      <c r="I78" s="24"/>
    </row>
    <row r="79" spans="1:12" s="5" customFormat="1" x14ac:dyDescent="0.2">
      <c r="A79" s="15"/>
      <c r="B79" s="20" t="s">
        <v>89</v>
      </c>
      <c r="C79" s="26" t="s">
        <v>90</v>
      </c>
      <c r="D79" s="14" t="s">
        <v>38</v>
      </c>
      <c r="E79" s="21">
        <v>750</v>
      </c>
      <c r="F79" s="21">
        <v>10</v>
      </c>
      <c r="G79" s="21">
        <f t="shared" si="1"/>
        <v>7500</v>
      </c>
      <c r="H79" s="14" t="s">
        <v>15</v>
      </c>
      <c r="I79" s="24"/>
    </row>
    <row r="80" spans="1:12" s="5" customFormat="1" x14ac:dyDescent="0.2">
      <c r="A80" s="15"/>
      <c r="B80" s="20" t="s">
        <v>89</v>
      </c>
      <c r="C80" s="26" t="s">
        <v>91</v>
      </c>
      <c r="D80" s="14" t="s">
        <v>38</v>
      </c>
      <c r="E80" s="21">
        <v>700</v>
      </c>
      <c r="F80" s="21">
        <v>3</v>
      </c>
      <c r="G80" s="21">
        <f t="shared" si="1"/>
        <v>2100</v>
      </c>
      <c r="H80" s="14" t="s">
        <v>15</v>
      </c>
      <c r="I80" s="24"/>
      <c r="L80" s="24"/>
    </row>
    <row r="81" spans="1:10" s="5" customFormat="1" x14ac:dyDescent="0.2">
      <c r="A81" s="15"/>
      <c r="B81" s="20" t="s">
        <v>92</v>
      </c>
      <c r="C81" s="44" t="s">
        <v>93</v>
      </c>
      <c r="D81" s="14" t="s">
        <v>24</v>
      </c>
      <c r="E81" s="21">
        <v>680</v>
      </c>
      <c r="F81" s="21">
        <v>5</v>
      </c>
      <c r="G81" s="21">
        <f>E81*F81</f>
        <v>3400</v>
      </c>
      <c r="H81" s="14" t="s">
        <v>15</v>
      </c>
      <c r="I81" s="24"/>
    </row>
    <row r="82" spans="1:10" s="5" customFormat="1" x14ac:dyDescent="0.2">
      <c r="A82" s="15"/>
      <c r="B82" s="20" t="s">
        <v>92</v>
      </c>
      <c r="C82" s="44" t="s">
        <v>93</v>
      </c>
      <c r="D82" s="14" t="s">
        <v>24</v>
      </c>
      <c r="E82" s="21">
        <v>1600</v>
      </c>
      <c r="F82" s="21">
        <v>2</v>
      </c>
      <c r="G82" s="21">
        <f>E82*F82</f>
        <v>3200</v>
      </c>
      <c r="H82" s="14" t="s">
        <v>15</v>
      </c>
      <c r="I82" s="24"/>
    </row>
    <row r="83" spans="1:10" s="5" customFormat="1" x14ac:dyDescent="0.2">
      <c r="A83" s="15"/>
      <c r="B83" s="20" t="s">
        <v>94</v>
      </c>
      <c r="C83" s="16" t="s">
        <v>95</v>
      </c>
      <c r="D83" s="14" t="s">
        <v>24</v>
      </c>
      <c r="E83" s="21">
        <v>500</v>
      </c>
      <c r="F83" s="21">
        <v>5</v>
      </c>
      <c r="G83" s="21">
        <f>E83*F83</f>
        <v>2500</v>
      </c>
      <c r="H83" s="14" t="s">
        <v>15</v>
      </c>
      <c r="I83" s="24"/>
    </row>
    <row r="84" spans="1:10" s="5" customFormat="1" x14ac:dyDescent="0.2">
      <c r="A84" s="15"/>
      <c r="B84" s="20" t="s">
        <v>96</v>
      </c>
      <c r="C84" s="16" t="s">
        <v>97</v>
      </c>
      <c r="D84" s="14" t="s">
        <v>24</v>
      </c>
      <c r="E84" s="21">
        <v>600</v>
      </c>
      <c r="F84" s="21">
        <v>12</v>
      </c>
      <c r="G84" s="21">
        <f t="shared" si="1"/>
        <v>7200</v>
      </c>
      <c r="H84" s="14" t="s">
        <v>15</v>
      </c>
      <c r="I84" s="24"/>
      <c r="J84" s="27"/>
    </row>
    <row r="85" spans="1:10" s="5" customFormat="1" ht="15" x14ac:dyDescent="0.25">
      <c r="A85" s="15"/>
      <c r="B85" s="42" t="s">
        <v>98</v>
      </c>
      <c r="C85" s="45" t="s">
        <v>99</v>
      </c>
      <c r="D85" s="14" t="s">
        <v>24</v>
      </c>
      <c r="E85" s="21">
        <v>15000</v>
      </c>
      <c r="F85" s="21">
        <v>1</v>
      </c>
      <c r="G85" s="21">
        <f t="shared" si="1"/>
        <v>15000</v>
      </c>
      <c r="H85" s="14" t="s">
        <v>15</v>
      </c>
      <c r="I85" s="24"/>
      <c r="J85" s="27"/>
    </row>
    <row r="86" spans="1:10" s="5" customFormat="1" x14ac:dyDescent="0.2">
      <c r="A86" s="15"/>
      <c r="B86" s="20" t="s">
        <v>100</v>
      </c>
      <c r="C86" s="28" t="s">
        <v>101</v>
      </c>
      <c r="D86" s="14" t="s">
        <v>23</v>
      </c>
      <c r="E86" s="21">
        <v>2000</v>
      </c>
      <c r="F86" s="21">
        <v>2</v>
      </c>
      <c r="G86" s="21">
        <f t="shared" si="1"/>
        <v>4000</v>
      </c>
      <c r="H86" s="14" t="s">
        <v>15</v>
      </c>
      <c r="I86" s="24"/>
      <c r="J86" s="27"/>
    </row>
    <row r="87" spans="1:10" s="5" customFormat="1" x14ac:dyDescent="0.2">
      <c r="A87" s="15"/>
      <c r="B87" s="29">
        <v>39299320</v>
      </c>
      <c r="C87" s="28" t="s">
        <v>102</v>
      </c>
      <c r="D87" s="14" t="s">
        <v>23</v>
      </c>
      <c r="E87" s="21">
        <v>3000</v>
      </c>
      <c r="F87" s="21">
        <v>2</v>
      </c>
      <c r="G87" s="21">
        <f t="shared" si="1"/>
        <v>6000</v>
      </c>
      <c r="H87" s="14" t="s">
        <v>15</v>
      </c>
      <c r="I87" s="24"/>
      <c r="J87" s="27"/>
    </row>
    <row r="88" spans="1:10" s="5" customFormat="1" ht="15" x14ac:dyDescent="0.25">
      <c r="A88" s="15"/>
      <c r="B88" s="42">
        <v>44521170</v>
      </c>
      <c r="C88" s="28" t="s">
        <v>103</v>
      </c>
      <c r="D88" s="14" t="s">
        <v>23</v>
      </c>
      <c r="E88" s="21">
        <v>5000</v>
      </c>
      <c r="F88" s="21">
        <v>2</v>
      </c>
      <c r="G88" s="21">
        <f t="shared" si="1"/>
        <v>10000</v>
      </c>
      <c r="H88" s="14" t="s">
        <v>15</v>
      </c>
      <c r="I88" s="24"/>
      <c r="J88" s="27"/>
    </row>
    <row r="89" spans="1:10" s="5" customFormat="1" x14ac:dyDescent="0.2">
      <c r="A89" s="15"/>
      <c r="B89" s="20" t="s">
        <v>104</v>
      </c>
      <c r="C89" s="30" t="s">
        <v>105</v>
      </c>
      <c r="D89" s="14" t="s">
        <v>23</v>
      </c>
      <c r="E89" s="21">
        <v>1300</v>
      </c>
      <c r="F89" s="21">
        <v>4</v>
      </c>
      <c r="G89" s="21">
        <f t="shared" si="1"/>
        <v>5200</v>
      </c>
      <c r="H89" s="14" t="s">
        <v>15</v>
      </c>
      <c r="I89" s="24"/>
      <c r="J89" s="27"/>
    </row>
    <row r="90" spans="1:10" s="5" customFormat="1" ht="14.25" x14ac:dyDescent="0.2">
      <c r="A90" s="15"/>
      <c r="B90" s="20"/>
      <c r="C90" s="31" t="s">
        <v>106</v>
      </c>
      <c r="D90" s="14"/>
      <c r="E90" s="21"/>
      <c r="F90" s="21"/>
      <c r="G90" s="21"/>
      <c r="H90" s="14"/>
      <c r="I90" s="24"/>
    </row>
    <row r="91" spans="1:10" s="5" customFormat="1" x14ac:dyDescent="0.2">
      <c r="A91" s="15"/>
      <c r="B91" s="20" t="s">
        <v>107</v>
      </c>
      <c r="C91" s="32" t="s">
        <v>108</v>
      </c>
      <c r="D91" s="14" t="s">
        <v>23</v>
      </c>
      <c r="E91" s="21">
        <v>80000</v>
      </c>
      <c r="F91" s="21">
        <v>1</v>
      </c>
      <c r="G91" s="21">
        <v>80000</v>
      </c>
      <c r="H91" s="14" t="s">
        <v>15</v>
      </c>
      <c r="I91" s="24"/>
    </row>
    <row r="92" spans="1:10" s="5" customFormat="1" x14ac:dyDescent="0.2">
      <c r="A92" s="15"/>
      <c r="B92" s="20" t="s">
        <v>109</v>
      </c>
      <c r="C92" s="32" t="s">
        <v>110</v>
      </c>
      <c r="D92" s="14" t="s">
        <v>23</v>
      </c>
      <c r="E92" s="21">
        <v>1000</v>
      </c>
      <c r="F92" s="21">
        <v>10</v>
      </c>
      <c r="G92" s="21">
        <f>E92*F92</f>
        <v>10000</v>
      </c>
      <c r="H92" s="14" t="s">
        <v>15</v>
      </c>
      <c r="I92" s="24"/>
    </row>
    <row r="93" spans="1:10" s="5" customFormat="1" x14ac:dyDescent="0.2">
      <c r="A93" s="15"/>
      <c r="B93" s="20" t="s">
        <v>111</v>
      </c>
      <c r="C93" s="32" t="s">
        <v>112</v>
      </c>
      <c r="D93" s="14" t="s">
        <v>23</v>
      </c>
      <c r="E93" s="21">
        <v>50</v>
      </c>
      <c r="F93" s="21">
        <v>100</v>
      </c>
      <c r="G93" s="21">
        <f>E93*F93</f>
        <v>5000</v>
      </c>
      <c r="H93" s="14" t="s">
        <v>15</v>
      </c>
      <c r="I93" s="24"/>
    </row>
    <row r="94" spans="1:10" s="5" customFormat="1" ht="15" x14ac:dyDescent="0.25">
      <c r="A94" s="15"/>
      <c r="B94" s="42" t="s">
        <v>113</v>
      </c>
      <c r="C94" s="15" t="s">
        <v>114</v>
      </c>
      <c r="D94" s="14" t="s">
        <v>23</v>
      </c>
      <c r="E94" s="21">
        <v>38000</v>
      </c>
      <c r="F94" s="21">
        <v>1</v>
      </c>
      <c r="G94" s="21">
        <f>E94*F94</f>
        <v>38000</v>
      </c>
      <c r="H94" s="14" t="s">
        <v>15</v>
      </c>
      <c r="I94" s="24"/>
    </row>
    <row r="95" spans="1:10" s="5" customFormat="1" x14ac:dyDescent="0.2">
      <c r="A95" s="15"/>
      <c r="B95" s="20" t="s">
        <v>115</v>
      </c>
      <c r="C95" s="32" t="s">
        <v>116</v>
      </c>
      <c r="D95" s="14" t="s">
        <v>117</v>
      </c>
      <c r="E95" s="21">
        <v>220000</v>
      </c>
      <c r="F95" s="21">
        <v>2</v>
      </c>
      <c r="G95" s="21">
        <f>E95*F95</f>
        <v>440000</v>
      </c>
      <c r="H95" s="14" t="s">
        <v>15</v>
      </c>
      <c r="I95" s="24"/>
      <c r="J95" s="24"/>
    </row>
    <row r="96" spans="1:10" s="5" customFormat="1" ht="15" x14ac:dyDescent="0.25">
      <c r="A96" s="15"/>
      <c r="B96" s="42">
        <v>30239160</v>
      </c>
      <c r="C96" s="32" t="s">
        <v>118</v>
      </c>
      <c r="D96" s="14" t="s">
        <v>23</v>
      </c>
      <c r="E96" s="21">
        <v>100000</v>
      </c>
      <c r="F96" s="21">
        <v>1</v>
      </c>
      <c r="G96" s="21">
        <f>E96*F96</f>
        <v>100000</v>
      </c>
      <c r="H96" s="14" t="s">
        <v>15</v>
      </c>
      <c r="I96" s="24"/>
      <c r="J96" s="24"/>
    </row>
    <row r="97" spans="1:13" s="5" customFormat="1" ht="14.25" x14ac:dyDescent="0.2">
      <c r="A97" s="15"/>
      <c r="B97" s="20"/>
      <c r="C97" s="31" t="s">
        <v>119</v>
      </c>
      <c r="D97" s="14"/>
      <c r="E97" s="21"/>
      <c r="F97" s="21"/>
      <c r="G97" s="21"/>
      <c r="H97" s="14"/>
      <c r="I97" s="24"/>
      <c r="J97" s="24"/>
    </row>
    <row r="98" spans="1:13" s="5" customFormat="1" x14ac:dyDescent="0.2">
      <c r="A98" s="15"/>
      <c r="B98" s="20" t="s">
        <v>120</v>
      </c>
      <c r="C98" s="32" t="s">
        <v>121</v>
      </c>
      <c r="D98" s="14" t="s">
        <v>24</v>
      </c>
      <c r="E98" s="21">
        <v>600</v>
      </c>
      <c r="F98" s="21">
        <v>200</v>
      </c>
      <c r="G98" s="21">
        <f>E98*F98</f>
        <v>120000</v>
      </c>
      <c r="H98" s="14" t="s">
        <v>15</v>
      </c>
      <c r="I98" s="24"/>
      <c r="J98" s="24"/>
    </row>
    <row r="99" spans="1:13" s="5" customFormat="1" x14ac:dyDescent="0.2">
      <c r="A99" s="15"/>
      <c r="B99" s="20"/>
      <c r="C99" s="33" t="s">
        <v>122</v>
      </c>
      <c r="D99" s="14"/>
      <c r="E99" s="21"/>
      <c r="F99" s="21"/>
      <c r="G99" s="21"/>
      <c r="H99" s="16"/>
    </row>
    <row r="100" spans="1:13" s="5" customFormat="1" x14ac:dyDescent="0.2">
      <c r="A100" s="15"/>
      <c r="B100" s="20" t="s">
        <v>123</v>
      </c>
      <c r="C100" s="32" t="s">
        <v>124</v>
      </c>
      <c r="D100" s="14"/>
      <c r="E100" s="21"/>
      <c r="F100" s="21"/>
      <c r="G100" s="21"/>
      <c r="H100" s="16"/>
    </row>
    <row r="101" spans="1:13" s="5" customFormat="1" x14ac:dyDescent="0.2">
      <c r="A101" s="15"/>
      <c r="B101" s="20" t="s">
        <v>125</v>
      </c>
      <c r="C101" s="32" t="s">
        <v>126</v>
      </c>
      <c r="D101" s="14" t="s">
        <v>127</v>
      </c>
      <c r="E101" s="21"/>
      <c r="F101" s="21"/>
      <c r="G101" s="21">
        <v>600000</v>
      </c>
      <c r="H101" s="14" t="s">
        <v>15</v>
      </c>
    </row>
    <row r="102" spans="1:13" s="5" customFormat="1" ht="15" x14ac:dyDescent="0.25">
      <c r="A102" s="15"/>
      <c r="B102" s="20" t="s">
        <v>128</v>
      </c>
      <c r="C102" s="32" t="s">
        <v>129</v>
      </c>
      <c r="D102" s="14" t="s">
        <v>127</v>
      </c>
      <c r="E102" s="21"/>
      <c r="F102" s="21"/>
      <c r="G102" s="21">
        <v>2600000</v>
      </c>
      <c r="H102" s="14" t="s">
        <v>15</v>
      </c>
      <c r="L102" s="34"/>
      <c r="M102" s="24"/>
    </row>
    <row r="103" spans="1:13" s="5" customFormat="1" x14ac:dyDescent="0.2">
      <c r="A103" s="15"/>
      <c r="B103" s="20" t="s">
        <v>130</v>
      </c>
      <c r="C103" s="32" t="s">
        <v>131</v>
      </c>
      <c r="D103" s="14"/>
      <c r="E103" s="21"/>
      <c r="F103" s="21"/>
      <c r="G103" s="21"/>
      <c r="H103" s="14"/>
    </row>
    <row r="104" spans="1:13" s="5" customFormat="1" ht="15" x14ac:dyDescent="0.25">
      <c r="A104" s="15"/>
      <c r="B104" s="42">
        <v>90511100</v>
      </c>
      <c r="C104" s="32" t="s">
        <v>132</v>
      </c>
      <c r="D104" s="14" t="s">
        <v>127</v>
      </c>
      <c r="E104" s="21"/>
      <c r="F104" s="21"/>
      <c r="G104" s="21">
        <v>24000</v>
      </c>
      <c r="H104" s="14" t="s">
        <v>15</v>
      </c>
    </row>
    <row r="105" spans="1:13" s="5" customFormat="1" ht="25.5" x14ac:dyDescent="0.2">
      <c r="A105" s="15"/>
      <c r="B105" s="20" t="s">
        <v>133</v>
      </c>
      <c r="C105" s="35" t="s">
        <v>134</v>
      </c>
      <c r="D105" s="14" t="s">
        <v>127</v>
      </c>
      <c r="E105" s="21"/>
      <c r="F105" s="21"/>
      <c r="G105" s="21">
        <v>90000</v>
      </c>
      <c r="H105" s="14" t="s">
        <v>15</v>
      </c>
      <c r="J105" s="24"/>
    </row>
    <row r="106" spans="1:13" s="5" customFormat="1" ht="33.75" customHeight="1" x14ac:dyDescent="0.2">
      <c r="A106" s="15"/>
      <c r="B106" s="20"/>
      <c r="C106" s="36" t="s">
        <v>135</v>
      </c>
      <c r="D106" s="14"/>
      <c r="E106" s="21"/>
      <c r="F106" s="21"/>
      <c r="G106" s="21"/>
      <c r="H106" s="14" t="s">
        <v>136</v>
      </c>
    </row>
    <row r="107" spans="1:13" s="5" customFormat="1" ht="40.5" customHeight="1" x14ac:dyDescent="0.25">
      <c r="A107" s="15"/>
      <c r="B107" s="42" t="s">
        <v>137</v>
      </c>
      <c r="C107" s="37" t="s">
        <v>138</v>
      </c>
      <c r="D107" s="14" t="s">
        <v>127</v>
      </c>
      <c r="E107" s="21"/>
      <c r="F107" s="21"/>
      <c r="G107" s="21">
        <v>298000</v>
      </c>
      <c r="H107" s="14" t="s">
        <v>15</v>
      </c>
    </row>
    <row r="108" spans="1:13" s="5" customFormat="1" ht="26.25" customHeight="1" x14ac:dyDescent="0.2">
      <c r="A108" s="15"/>
      <c r="B108" s="20" t="s">
        <v>139</v>
      </c>
      <c r="C108" s="37" t="s">
        <v>140</v>
      </c>
      <c r="D108" s="14" t="s">
        <v>127</v>
      </c>
      <c r="E108" s="21"/>
      <c r="F108" s="21"/>
      <c r="G108" s="21">
        <v>85000</v>
      </c>
      <c r="H108" s="14" t="s">
        <v>15</v>
      </c>
    </row>
    <row r="109" spans="1:13" s="5" customFormat="1" ht="16.5" customHeight="1" x14ac:dyDescent="0.2">
      <c r="B109" s="20" t="s">
        <v>141</v>
      </c>
      <c r="C109" s="32" t="s">
        <v>142</v>
      </c>
      <c r="D109" s="14" t="s">
        <v>127</v>
      </c>
      <c r="E109" s="21"/>
      <c r="F109" s="21"/>
      <c r="G109" s="21">
        <v>80000</v>
      </c>
      <c r="H109" s="14" t="s">
        <v>15</v>
      </c>
    </row>
    <row r="110" spans="1:13" s="5" customFormat="1" ht="27" customHeight="1" x14ac:dyDescent="0.2">
      <c r="B110" s="20" t="s">
        <v>143</v>
      </c>
      <c r="C110" s="37" t="s">
        <v>144</v>
      </c>
      <c r="D110" s="14" t="s">
        <v>127</v>
      </c>
      <c r="E110" s="21"/>
      <c r="F110" s="21"/>
      <c r="G110" s="21">
        <v>11000</v>
      </c>
      <c r="H110" s="14" t="s">
        <v>15</v>
      </c>
    </row>
    <row r="111" spans="1:13" s="5" customFormat="1" ht="15" customHeight="1" x14ac:dyDescent="0.2">
      <c r="B111" s="20" t="s">
        <v>145</v>
      </c>
      <c r="C111" s="37" t="s">
        <v>146</v>
      </c>
      <c r="D111" s="14" t="s">
        <v>127</v>
      </c>
      <c r="E111" s="21">
        <v>3000</v>
      </c>
      <c r="F111" s="21">
        <v>2</v>
      </c>
      <c r="G111" s="21">
        <v>6000</v>
      </c>
      <c r="H111" s="14" t="s">
        <v>15</v>
      </c>
      <c r="I111" s="24"/>
    </row>
    <row r="112" spans="1:13" s="5" customFormat="1" ht="22.5" customHeight="1" x14ac:dyDescent="0.2">
      <c r="B112" s="20" t="s">
        <v>147</v>
      </c>
      <c r="C112" s="38" t="s">
        <v>148</v>
      </c>
      <c r="D112" s="14" t="s">
        <v>127</v>
      </c>
      <c r="E112" s="21"/>
      <c r="F112" s="21"/>
      <c r="G112" s="21">
        <v>90000</v>
      </c>
      <c r="H112" s="14" t="s">
        <v>15</v>
      </c>
    </row>
    <row r="113" spans="2:12" s="5" customFormat="1" ht="25.5" customHeight="1" x14ac:dyDescent="0.2">
      <c r="B113" s="20" t="s">
        <v>149</v>
      </c>
      <c r="C113" s="10" t="s">
        <v>150</v>
      </c>
      <c r="D113" s="14" t="s">
        <v>127</v>
      </c>
      <c r="E113" s="21"/>
      <c r="F113" s="21"/>
      <c r="G113" s="21">
        <f>6000</f>
        <v>6000</v>
      </c>
      <c r="H113" s="14" t="s">
        <v>15</v>
      </c>
      <c r="I113" s="24"/>
      <c r="J113" s="24"/>
      <c r="L113" s="24"/>
    </row>
    <row r="114" spans="2:12" s="5" customFormat="1" x14ac:dyDescent="0.2">
      <c r="C114" s="39"/>
      <c r="D114" s="39"/>
      <c r="F114" s="40"/>
      <c r="G114" s="24"/>
    </row>
    <row r="115" spans="2:12" s="5" customFormat="1" x14ac:dyDescent="0.2">
      <c r="D115" s="39"/>
      <c r="G115" s="56"/>
      <c r="H115" s="56"/>
    </row>
    <row r="116" spans="2:12" s="5" customFormat="1" x14ac:dyDescent="0.2">
      <c r="D116" s="39"/>
      <c r="G116" s="46"/>
      <c r="H116" s="46"/>
      <c r="L116" s="24"/>
    </row>
    <row r="117" spans="2:12" x14ac:dyDescent="0.2">
      <c r="D117" s="41"/>
      <c r="G117" s="47"/>
      <c r="H117" s="47"/>
    </row>
    <row r="118" spans="2:12" x14ac:dyDescent="0.2">
      <c r="D118" s="41"/>
    </row>
    <row r="119" spans="2:12" x14ac:dyDescent="0.2">
      <c r="D119" s="41"/>
      <c r="G119" s="47"/>
      <c r="H119" s="48"/>
    </row>
    <row r="120" spans="2:12" x14ac:dyDescent="0.2">
      <c r="D120" s="41"/>
    </row>
    <row r="121" spans="2:12" x14ac:dyDescent="0.2">
      <c r="D121" s="41"/>
    </row>
    <row r="122" spans="2:12" x14ac:dyDescent="0.2">
      <c r="D122" s="41"/>
    </row>
    <row r="123" spans="2:12" x14ac:dyDescent="0.2">
      <c r="D123" s="41"/>
    </row>
    <row r="124" spans="2:12" x14ac:dyDescent="0.2">
      <c r="D124" s="41"/>
    </row>
    <row r="125" spans="2:12" x14ac:dyDescent="0.2">
      <c r="D125" s="41"/>
    </row>
    <row r="126" spans="2:12" x14ac:dyDescent="0.2">
      <c r="D126" s="41"/>
    </row>
    <row r="127" spans="2:12" x14ac:dyDescent="0.2">
      <c r="D127" s="41"/>
    </row>
    <row r="128" spans="2:12" x14ac:dyDescent="0.2">
      <c r="D128" s="41"/>
    </row>
    <row r="129" spans="4:4" x14ac:dyDescent="0.2">
      <c r="D129" s="41"/>
    </row>
    <row r="130" spans="4:4" x14ac:dyDescent="0.2">
      <c r="D130" s="41"/>
    </row>
    <row r="131" spans="4:4" x14ac:dyDescent="0.2">
      <c r="D131" s="41"/>
    </row>
    <row r="132" spans="4:4" x14ac:dyDescent="0.2">
      <c r="D132" s="41"/>
    </row>
    <row r="133" spans="4:4" x14ac:dyDescent="0.2">
      <c r="D133" s="41"/>
    </row>
    <row r="134" spans="4:4" x14ac:dyDescent="0.2">
      <c r="D134" s="41"/>
    </row>
    <row r="135" spans="4:4" x14ac:dyDescent="0.2">
      <c r="D135" s="41"/>
    </row>
    <row r="136" spans="4:4" x14ac:dyDescent="0.2">
      <c r="D136" s="41"/>
    </row>
  </sheetData>
  <mergeCells count="9">
    <mergeCell ref="G116:H116"/>
    <mergeCell ref="G117:H117"/>
    <mergeCell ref="G119:H119"/>
    <mergeCell ref="B3:F3"/>
    <mergeCell ref="B7:F7"/>
    <mergeCell ref="B14:G14"/>
    <mergeCell ref="B16:G16"/>
    <mergeCell ref="B17:G17"/>
    <mergeCell ref="G115:H115"/>
  </mergeCells>
  <pageMargins left="0.2" right="0.19" top="0.47" bottom="0.44" header="0.33" footer="0.26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փոփոխված  պլան 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Mher</dc:creator>
  <cp:lastModifiedBy>fin44</cp:lastModifiedBy>
  <cp:lastPrinted>2017-11-09T09:43:10Z</cp:lastPrinted>
  <dcterms:created xsi:type="dcterms:W3CDTF">2017-11-09T09:32:24Z</dcterms:created>
  <dcterms:modified xsi:type="dcterms:W3CDTF">2017-11-13T10:24:25Z</dcterms:modified>
</cp:coreProperties>
</file>